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3-2024\"/>
    </mc:Choice>
  </mc:AlternateContent>
  <xr:revisionPtr revIDLastSave="0" documentId="13_ncr:1_{BF1ACB71-D71F-438A-ABAC-B136D1B98D8D}" xr6:coauthVersionLast="47" xr6:coauthVersionMax="47" xr10:uidLastSave="{00000000-0000-0000-0000-000000000000}"/>
  <workbookProtection lockStructure="1"/>
  <bookViews>
    <workbookView xWindow="-120" yWindow="-12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6" i="1" l="1"/>
  <c r="K115" i="1"/>
  <c r="K112" i="1"/>
  <c r="K114" i="1"/>
  <c r="K113" i="1"/>
  <c r="K111" i="1"/>
  <c r="K87" i="1"/>
  <c r="K86" i="1"/>
  <c r="K76" i="1"/>
  <c r="K81" i="1"/>
  <c r="K80" i="1"/>
  <c r="K71" i="1"/>
  <c r="K79" i="1"/>
  <c r="K78" i="1"/>
  <c r="K66" i="1"/>
  <c r="K65" i="1"/>
  <c r="K64" i="1"/>
  <c r="K62" i="1"/>
  <c r="K63" i="1"/>
  <c r="K43" i="1"/>
  <c r="K44" i="1"/>
  <c r="K21" i="1"/>
  <c r="K22" i="1"/>
  <c r="K40" i="1" l="1"/>
  <c r="K7" i="1" l="1"/>
  <c r="K8" i="1" l="1"/>
  <c r="K41" i="1" l="1"/>
  <c r="K19" i="1" l="1"/>
  <c r="K16" i="1"/>
  <c r="K12" i="1"/>
  <c r="K20" i="1"/>
  <c r="K18" i="1"/>
  <c r="K30" i="1"/>
  <c r="K61" i="1" l="1"/>
  <c r="K56" i="1"/>
  <c r="K58" i="1"/>
  <c r="K36" i="1"/>
  <c r="K104" i="1"/>
  <c r="K77" i="1"/>
  <c r="K74" i="1"/>
  <c r="K75" i="1"/>
  <c r="K103" i="1"/>
  <c r="K105" i="1"/>
  <c r="K98" i="1"/>
  <c r="K97" i="1"/>
  <c r="K96" i="1"/>
  <c r="K95" i="1"/>
  <c r="K94" i="1"/>
  <c r="K93" i="1"/>
  <c r="K73" i="1"/>
  <c r="K72" i="1"/>
  <c r="K59" i="1"/>
  <c r="K54" i="1"/>
  <c r="K60" i="1"/>
  <c r="K57" i="1"/>
  <c r="K53" i="1"/>
  <c r="K55" i="1"/>
  <c r="K52" i="1"/>
  <c r="K51" i="1"/>
  <c r="K50" i="1"/>
  <c r="K49" i="1"/>
  <c r="K39" i="1"/>
  <c r="K42" i="1"/>
  <c r="K31" i="1"/>
  <c r="K37" i="1"/>
  <c r="K38" i="1"/>
  <c r="K34" i="1"/>
  <c r="K29" i="1"/>
  <c r="K33" i="1"/>
  <c r="K35" i="1"/>
  <c r="K32" i="1"/>
  <c r="K28" i="1"/>
  <c r="K27" i="1"/>
  <c r="K13" i="1"/>
  <c r="K17" i="1"/>
  <c r="K14" i="1"/>
  <c r="K15" i="1"/>
  <c r="K10" i="1"/>
  <c r="K11" i="1"/>
  <c r="K9" i="1"/>
</calcChain>
</file>

<file path=xl/sharedStrings.xml><?xml version="1.0" encoding="utf-8"?>
<sst xmlns="http://schemas.openxmlformats.org/spreadsheetml/2006/main" count="371" uniqueCount="183">
  <si>
    <t>Pony enkelspan</t>
  </si>
  <si>
    <t>Startnr.</t>
  </si>
  <si>
    <t>Naam</t>
  </si>
  <si>
    <t>Jan van Tien</t>
  </si>
  <si>
    <t>Paard enkelspan</t>
  </si>
  <si>
    <t>Karel Geentjens</t>
  </si>
  <si>
    <t>Stand</t>
  </si>
  <si>
    <t>Pony Tweespan</t>
  </si>
  <si>
    <t>Paard Tweespan</t>
  </si>
  <si>
    <t>Pony Vierspan</t>
  </si>
  <si>
    <t>Totaal</t>
  </si>
  <si>
    <t>Plaatsings-</t>
  </si>
  <si>
    <t>punten</t>
  </si>
  <si>
    <t>Ronny Kanora</t>
  </si>
  <si>
    <t>tussenstand</t>
  </si>
  <si>
    <t>Jordy van der Wijst</t>
  </si>
  <si>
    <t>Appie de Greef</t>
  </si>
  <si>
    <t>Kees Vorstenbosch</t>
  </si>
  <si>
    <t>Giel van der Linden</t>
  </si>
  <si>
    <t>Eindstand</t>
  </si>
  <si>
    <t>Junioren  &lt; 16 jaar</t>
  </si>
  <si>
    <t>Piet van de Brand</t>
  </si>
  <si>
    <t>Demi Timmers</t>
  </si>
  <si>
    <t>Erik Verloo</t>
  </si>
  <si>
    <t>Johan van Hooydonk</t>
  </si>
  <si>
    <t>Jan Heijnen</t>
  </si>
  <si>
    <t>Chayton Huskens</t>
  </si>
  <si>
    <t>Marcel Coolen</t>
  </si>
  <si>
    <t>Jack Lamers</t>
  </si>
  <si>
    <t>Sam Couwenberg</t>
  </si>
  <si>
    <t>e.a.</t>
  </si>
  <si>
    <t>Dennis Rijntjes</t>
  </si>
  <si>
    <t>22-10-'23</t>
  </si>
  <si>
    <t>26-12-'23</t>
  </si>
  <si>
    <t>14-1-'24</t>
  </si>
  <si>
    <t>18-2-'24</t>
  </si>
  <si>
    <t>Gilze</t>
  </si>
  <si>
    <t>Frank Vissers</t>
  </si>
  <si>
    <t>Rucphen</t>
  </si>
  <si>
    <t>Ingeborg Boers</t>
  </si>
  <si>
    <t>Schijf</t>
  </si>
  <si>
    <t>Marc Hanssen</t>
  </si>
  <si>
    <t>Venray</t>
  </si>
  <si>
    <t>Lars Verstegen</t>
  </si>
  <si>
    <t>Melick</t>
  </si>
  <si>
    <t>Veldhoven</t>
  </si>
  <si>
    <t>Linda Smits</t>
  </si>
  <si>
    <t>Schijndel</t>
  </si>
  <si>
    <t>Ger Verstegen</t>
  </si>
  <si>
    <t>Roermond</t>
  </si>
  <si>
    <t>Eric Steijvers</t>
  </si>
  <si>
    <t>Panningen</t>
  </si>
  <si>
    <t>3.</t>
  </si>
  <si>
    <t>Cléo van Dorp</t>
  </si>
  <si>
    <t>Oirschot</t>
  </si>
  <si>
    <t>Moniek Classens</t>
  </si>
  <si>
    <t>Deurne</t>
  </si>
  <si>
    <t>Nuenen</t>
  </si>
  <si>
    <t>Chantal v. der Wijst</t>
  </si>
  <si>
    <t>122.</t>
  </si>
  <si>
    <t>Menteam Aquatest.nl</t>
  </si>
  <si>
    <t>Hapert</t>
  </si>
  <si>
    <t>1.</t>
  </si>
  <si>
    <t>Geldrop</t>
  </si>
  <si>
    <t>444.</t>
  </si>
  <si>
    <t>Frans Marijnissen</t>
  </si>
  <si>
    <t>Zundert</t>
  </si>
  <si>
    <t>Aarle Rixtel</t>
  </si>
  <si>
    <t>222.</t>
  </si>
  <si>
    <t>Tinus van Kuyk</t>
  </si>
  <si>
    <t>Reusel</t>
  </si>
  <si>
    <t>277.</t>
  </si>
  <si>
    <t>Rudy van Bylen</t>
  </si>
  <si>
    <t>Geel ( B. )</t>
  </si>
  <si>
    <t>Stephano Mulder</t>
  </si>
  <si>
    <t>Heesch</t>
  </si>
  <si>
    <t>Poppel ( B. )</t>
  </si>
  <si>
    <t>Annemarie Kuenen</t>
  </si>
  <si>
    <t>Wagenberg</t>
  </si>
  <si>
    <t>288.</t>
  </si>
  <si>
    <t>Tessa in 't Groen</t>
  </si>
  <si>
    <t>Dongen</t>
  </si>
  <si>
    <t>299.</t>
  </si>
  <si>
    <t>Hans van Meer</t>
  </si>
  <si>
    <t>Riel</t>
  </si>
  <si>
    <t>Theo Raaijmakers</t>
  </si>
  <si>
    <t>Berlicum</t>
  </si>
  <si>
    <t>255.</t>
  </si>
  <si>
    <t>Tielen ( B. )</t>
  </si>
  <si>
    <t>Mierlo</t>
  </si>
  <si>
    <t>Angeline Steijvers</t>
  </si>
  <si>
    <t>Hamont Achel ( B. )</t>
  </si>
  <si>
    <t>64.</t>
  </si>
  <si>
    <t>Berendrecht ( B. )</t>
  </si>
  <si>
    <t>Lommel ( B. )</t>
  </si>
  <si>
    <t>Charissa de Ridder</t>
  </si>
  <si>
    <t>177.</t>
  </si>
  <si>
    <t>Nispen</t>
  </si>
  <si>
    <t>Piet Peepers</t>
  </si>
  <si>
    <t>Keldonk</t>
  </si>
  <si>
    <t>Eric Eijpelaer</t>
  </si>
  <si>
    <t>Prinsenbeek</t>
  </si>
  <si>
    <t>Liempde</t>
  </si>
  <si>
    <t>Frans Coolen</t>
  </si>
  <si>
    <t>Ilse Kuenen</t>
  </si>
  <si>
    <t>Terheijden</t>
  </si>
  <si>
    <t>Perry Hendriks</t>
  </si>
  <si>
    <t>Gastel</t>
  </si>
  <si>
    <t>188.</t>
  </si>
  <si>
    <t>Danny Mariën</t>
  </si>
  <si>
    <t>Berckem ( B. )</t>
  </si>
  <si>
    <t>Vlimmeren ( B. )</t>
  </si>
  <si>
    <t xml:space="preserve">Mark v.d. Wildenberg </t>
  </si>
  <si>
    <t>Dries Vissers</t>
  </si>
  <si>
    <t>Arendonk ( B. )</t>
  </si>
  <si>
    <t>65.</t>
  </si>
  <si>
    <t>Baexem</t>
  </si>
  <si>
    <t>Johan van Zeeland</t>
  </si>
  <si>
    <t>Inez Oeyen</t>
  </si>
  <si>
    <t>Peer ( B. )</t>
  </si>
  <si>
    <t>Maaike Lafeber</t>
  </si>
  <si>
    <t>Bergeijk</t>
  </si>
  <si>
    <t>Dana Oeyen</t>
  </si>
  <si>
    <t>Leo van de Burgt</t>
  </si>
  <si>
    <t>Meijel</t>
  </si>
  <si>
    <t>Marcel Marijnissen</t>
  </si>
  <si>
    <t>Harrie Verstappen</t>
  </si>
  <si>
    <t>Eersel</t>
  </si>
  <si>
    <t>133.</t>
  </si>
  <si>
    <t>Umberto van Gool</t>
  </si>
  <si>
    <t>Dorst</t>
  </si>
  <si>
    <t>Cor Jochems</t>
  </si>
  <si>
    <t>Rijsbergen</t>
  </si>
  <si>
    <t>Patrick Engelen</t>
  </si>
  <si>
    <t>Lierop</t>
  </si>
  <si>
    <t>Hans Hoens</t>
  </si>
  <si>
    <t>Borkel &amp; Schaft</t>
  </si>
  <si>
    <t>322.</t>
  </si>
  <si>
    <t>Guido Geutjens</t>
  </si>
  <si>
    <t>Bavel</t>
  </si>
  <si>
    <t>233.</t>
  </si>
  <si>
    <t>456.</t>
  </si>
  <si>
    <t>Piet Groenen</t>
  </si>
  <si>
    <t xml:space="preserve">Lommel ( B. ) </t>
  </si>
  <si>
    <t>Jonas Corten</t>
  </si>
  <si>
    <t>Bekkevoort ( B. )</t>
  </si>
  <si>
    <t>Menteam Willems</t>
  </si>
  <si>
    <t>Pelt ( B. )</t>
  </si>
  <si>
    <t>Paard Vierspan</t>
  </si>
  <si>
    <t>Kaya Martinus</t>
  </si>
  <si>
    <t>Nijmegen</t>
  </si>
  <si>
    <t>2.</t>
  </si>
  <si>
    <t>Ilse Looijmans</t>
  </si>
  <si>
    <t>Veulen</t>
  </si>
  <si>
    <t>Annemiek Castelijns</t>
  </si>
  <si>
    <t>Wernhout ( B. )</t>
  </si>
  <si>
    <t>Fleurtje Vorstenbosch</t>
  </si>
  <si>
    <t>N.D.G.</t>
  </si>
  <si>
    <t>Stephano Mulder   4PO</t>
  </si>
  <si>
    <t>Dirk Bastiaansen</t>
  </si>
  <si>
    <t>Kenny Kanora        4PO</t>
  </si>
  <si>
    <t>Johan Beliën          4PO</t>
  </si>
  <si>
    <t>Bernd Wouters      4PO</t>
  </si>
  <si>
    <t>Britt Luycks            4PO</t>
  </si>
  <si>
    <t>Johan van Meer     4PO</t>
  </si>
  <si>
    <t>25 editie ( sinds 1997 ).</t>
  </si>
  <si>
    <t>Tussenstand  E.G.M. - I.M.C. 2023 - 2024</t>
  </si>
  <si>
    <t xml:space="preserve">     Eerste Geldropse Menclub.</t>
  </si>
  <si>
    <t xml:space="preserve">Hamont-Achel ( B.) </t>
  </si>
  <si>
    <t>311.</t>
  </si>
  <si>
    <t>Sam van Riet</t>
  </si>
  <si>
    <t>Nijlen ( B. )</t>
  </si>
  <si>
    <t>Johan Beliën                4 PO</t>
  </si>
  <si>
    <t>Nijlen (B)</t>
  </si>
  <si>
    <t>Johan Beliën</t>
  </si>
  <si>
    <t>Hamont  ( B. )</t>
  </si>
  <si>
    <t>Denise Bakker</t>
  </si>
  <si>
    <t>Kaatsheuvel</t>
  </si>
  <si>
    <t>Shetlanders</t>
  </si>
  <si>
    <t>Geldrop Hippique</t>
  </si>
  <si>
    <t>Kerst</t>
  </si>
  <si>
    <t>13 / 14 januari.</t>
  </si>
  <si>
    <t>Shetlanderrubriek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</si>
</sst>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rgb="FF800080"/>
      <name val="Verdana"/>
      <family val="2"/>
    </font>
    <font>
      <sz val="12"/>
      <color theme="1"/>
      <name val="Calibri"/>
      <family val="2"/>
    </font>
    <font>
      <sz val="12"/>
      <color rgb="FF002060"/>
      <name val="Calibri"/>
      <family val="2"/>
      <scheme val="minor"/>
    </font>
    <font>
      <sz val="11"/>
      <name val="Arial"/>
      <family val="2"/>
    </font>
    <font>
      <b/>
      <sz val="12"/>
      <color rgb="FF80008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2"/>
      <color rgb="FF800080"/>
      <name val="Verdana"/>
      <family val="2"/>
    </font>
    <font>
      <b/>
      <sz val="11"/>
      <color rgb="FF7030A0"/>
      <name val="Verdana"/>
      <family val="2"/>
    </font>
    <font>
      <b/>
      <sz val="11"/>
      <color rgb="FF800080"/>
      <name val="Verdana"/>
      <family val="2"/>
    </font>
    <font>
      <b/>
      <sz val="11"/>
      <color theme="5" tint="-0.49998474074526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b/>
      <i/>
      <sz val="18"/>
      <color rgb="FF7030A0"/>
      <name val="Cambria"/>
      <family val="1"/>
      <scheme val="major"/>
    </font>
    <font>
      <sz val="10"/>
      <color rgb="FF7030A0"/>
      <name val="Arial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i/>
      <sz val="15"/>
      <color rgb="FFFF0000"/>
      <name val="Cambria"/>
      <family val="1"/>
    </font>
    <font>
      <b/>
      <sz val="24"/>
      <color rgb="FFC00000"/>
      <name val="Cambria"/>
      <family val="1"/>
    </font>
    <font>
      <sz val="9"/>
      <name val="Calibri"/>
      <family val="2"/>
    </font>
    <font>
      <sz val="12"/>
      <color indexed="8"/>
      <name val="Calibri"/>
      <family val="2"/>
    </font>
    <font>
      <b/>
      <sz val="9"/>
      <color theme="6" tint="-0.249977111117893"/>
      <name val="Calibri"/>
      <family val="2"/>
    </font>
    <font>
      <b/>
      <sz val="9"/>
      <color theme="8" tint="-0.499984740745262"/>
      <name val="Calibri"/>
      <family val="2"/>
    </font>
    <font>
      <sz val="12"/>
      <color rgb="FF002060"/>
      <name val="Verdana"/>
      <family val="2"/>
    </font>
    <font>
      <b/>
      <sz val="9"/>
      <color rgb="FFC00000"/>
      <name val="Verdana"/>
      <family val="2"/>
    </font>
    <font>
      <sz val="9"/>
      <name val="Verdana"/>
      <family val="2"/>
    </font>
    <font>
      <b/>
      <sz val="10"/>
      <color rgb="FFC00000"/>
      <name val="Verdana"/>
      <family val="2"/>
    </font>
    <font>
      <b/>
      <sz val="10"/>
      <name val="Verdana"/>
      <family val="2"/>
    </font>
    <font>
      <sz val="9"/>
      <color rgb="FF002060"/>
      <name val="Verdana"/>
      <family val="2"/>
    </font>
    <font>
      <b/>
      <sz val="9"/>
      <color theme="6" tint="-0.249977111117893"/>
      <name val="Verdana"/>
      <family val="2"/>
    </font>
    <font>
      <b/>
      <sz val="9"/>
      <color theme="8" tint="-0.499984740745262"/>
      <name val="Verdana"/>
      <family val="2"/>
    </font>
    <font>
      <b/>
      <sz val="10"/>
      <color theme="6" tint="-0.499984740745262"/>
      <name val="Verdana"/>
      <family val="2"/>
    </font>
    <font>
      <b/>
      <sz val="12"/>
      <color rgb="FFFF0000"/>
      <name val="Calibri"/>
      <family val="2"/>
    </font>
    <font>
      <b/>
      <sz val="12"/>
      <color theme="6" tint="-0.499984740745262"/>
      <name val="Verdana"/>
      <family val="2"/>
    </font>
    <font>
      <b/>
      <sz val="11"/>
      <color theme="6" tint="-0.249977111117893"/>
      <name val="Verdana"/>
      <family val="2"/>
    </font>
    <font>
      <b/>
      <sz val="12"/>
      <color theme="6" tint="-0.499984740745262"/>
      <name val="Calibri"/>
      <family val="2"/>
    </font>
    <font>
      <b/>
      <sz val="12"/>
      <color rgb="FF002060"/>
      <name val="Verdana"/>
      <family val="2"/>
    </font>
    <font>
      <b/>
      <sz val="16"/>
      <color rgb="FF00206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medium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72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4" borderId="0" xfId="0" applyFill="1"/>
    <xf numFmtId="2" fontId="10" fillId="0" borderId="0" xfId="0" applyNumberFormat="1" applyFont="1" applyAlignment="1">
      <alignment horizontal="right" vertical="center"/>
    </xf>
    <xf numFmtId="2" fontId="10" fillId="4" borderId="0" xfId="0" applyNumberFormat="1" applyFont="1" applyFill="1" applyAlignment="1">
      <alignment horizontal="right" vertical="center"/>
    </xf>
    <xf numFmtId="0" fontId="21" fillId="4" borderId="0" xfId="2" applyFont="1" applyFill="1"/>
    <xf numFmtId="0" fontId="17" fillId="0" borderId="18" xfId="0" applyFont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14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33" fillId="0" borderId="0" xfId="0" applyFont="1"/>
    <xf numFmtId="0" fontId="17" fillId="0" borderId="27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0" fillId="0" borderId="15" xfId="0" applyBorder="1"/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8" fillId="4" borderId="25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/>
    </xf>
    <xf numFmtId="0" fontId="18" fillId="4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18" fillId="4" borderId="20" xfId="0" applyFont="1" applyFill="1" applyBorder="1" applyAlignment="1">
      <alignment horizontal="right" vertical="center"/>
    </xf>
    <xf numFmtId="0" fontId="18" fillId="0" borderId="6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right" vertical="center"/>
    </xf>
    <xf numFmtId="0" fontId="18" fillId="0" borderId="3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38" fillId="4" borderId="26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7" fillId="4" borderId="32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right"/>
    </xf>
    <xf numFmtId="2" fontId="40" fillId="3" borderId="6" xfId="0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right"/>
    </xf>
    <xf numFmtId="0" fontId="40" fillId="6" borderId="4" xfId="0" applyFont="1" applyFill="1" applyBorder="1" applyAlignment="1">
      <alignment horizontal="right"/>
    </xf>
    <xf numFmtId="2" fontId="40" fillId="3" borderId="4" xfId="0" applyNumberFormat="1" applyFont="1" applyFill="1" applyBorder="1" applyAlignment="1">
      <alignment horizontal="right" vertical="center"/>
    </xf>
    <xf numFmtId="2" fontId="40" fillId="3" borderId="33" xfId="0" applyNumberFormat="1" applyFont="1" applyFill="1" applyBorder="1" applyAlignment="1">
      <alignment horizontal="right" vertical="center"/>
    </xf>
    <xf numFmtId="0" fontId="42" fillId="2" borderId="5" xfId="0" applyFont="1" applyFill="1" applyBorder="1" applyAlignment="1">
      <alignment horizontal="right" wrapText="1"/>
    </xf>
    <xf numFmtId="0" fontId="42" fillId="6" borderId="6" xfId="0" applyFont="1" applyFill="1" applyBorder="1" applyAlignment="1">
      <alignment horizontal="right" wrapText="1"/>
    </xf>
    <xf numFmtId="0" fontId="42" fillId="2" borderId="1" xfId="0" applyFont="1" applyFill="1" applyBorder="1" applyAlignment="1">
      <alignment horizontal="right" wrapText="1"/>
    </xf>
    <xf numFmtId="0" fontId="42" fillId="6" borderId="4" xfId="0" applyFont="1" applyFill="1" applyBorder="1" applyAlignment="1">
      <alignment horizontal="right" wrapText="1"/>
    </xf>
    <xf numFmtId="0" fontId="42" fillId="2" borderId="30" xfId="0" applyFont="1" applyFill="1" applyBorder="1" applyAlignment="1">
      <alignment horizontal="right" wrapText="1"/>
    </xf>
    <xf numFmtId="0" fontId="42" fillId="6" borderId="33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9" xfId="0" applyFont="1" applyFill="1" applyBorder="1" applyAlignment="1">
      <alignment horizontal="right" vertical="center"/>
    </xf>
    <xf numFmtId="0" fontId="2" fillId="0" borderId="0" xfId="0" applyFont="1"/>
    <xf numFmtId="0" fontId="43" fillId="0" borderId="0" xfId="0" applyFont="1"/>
    <xf numFmtId="0" fontId="44" fillId="0" borderId="0" xfId="0" applyFont="1"/>
    <xf numFmtId="0" fontId="1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38" fillId="4" borderId="35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left" vertical="center"/>
    </xf>
    <xf numFmtId="0" fontId="46" fillId="4" borderId="19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4" borderId="4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6" fillId="4" borderId="1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6" fillId="4" borderId="4" xfId="0" applyFont="1" applyFill="1" applyBorder="1" applyAlignment="1">
      <alignment horizontal="left" vertical="center"/>
    </xf>
    <xf numFmtId="0" fontId="46" fillId="4" borderId="4" xfId="0" applyFont="1" applyFill="1" applyBorder="1" applyAlignment="1">
      <alignment vertical="center"/>
    </xf>
    <xf numFmtId="0" fontId="45" fillId="4" borderId="29" xfId="0" applyFont="1" applyFill="1" applyBorder="1" applyAlignment="1">
      <alignment horizontal="right" vertical="center"/>
    </xf>
    <xf numFmtId="0" fontId="45" fillId="4" borderId="30" xfId="0" applyFont="1" applyFill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23" fillId="4" borderId="0" xfId="0" applyFont="1" applyFill="1"/>
    <xf numFmtId="0" fontId="18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wrapText="1"/>
    </xf>
    <xf numFmtId="0" fontId="5" fillId="0" borderId="38" xfId="0" applyFont="1" applyBorder="1"/>
    <xf numFmtId="0" fontId="0" fillId="0" borderId="39" xfId="0" applyBorder="1"/>
    <xf numFmtId="0" fontId="0" fillId="0" borderId="40" xfId="0" applyBorder="1"/>
    <xf numFmtId="0" fontId="15" fillId="0" borderId="41" xfId="0" applyFont="1" applyBorder="1"/>
    <xf numFmtId="0" fontId="13" fillId="0" borderId="0" xfId="0" applyFont="1"/>
    <xf numFmtId="0" fontId="0" fillId="0" borderId="42" xfId="0" applyBorder="1"/>
    <xf numFmtId="0" fontId="16" fillId="0" borderId="43" xfId="0" applyFont="1" applyBorder="1" applyAlignment="1">
      <alignment horizontal="right" wrapText="1"/>
    </xf>
    <xf numFmtId="0" fontId="17" fillId="0" borderId="44" xfId="0" applyFont="1" applyBorder="1" applyAlignment="1">
      <alignment horizontal="center" wrapText="1"/>
    </xf>
    <xf numFmtId="0" fontId="41" fillId="5" borderId="45" xfId="0" applyFont="1" applyFill="1" applyBorder="1" applyAlignment="1">
      <alignment horizontal="center" vertical="top" wrapText="1"/>
    </xf>
    <xf numFmtId="0" fontId="41" fillId="5" borderId="21" xfId="0" applyFont="1" applyFill="1" applyBorder="1" applyAlignment="1">
      <alignment horizontal="center" vertical="top" wrapText="1"/>
    </xf>
    <xf numFmtId="0" fontId="42" fillId="4" borderId="24" xfId="0" applyFont="1" applyFill="1" applyBorder="1" applyAlignment="1">
      <alignment horizontal="center" vertical="top" wrapText="1"/>
    </xf>
    <xf numFmtId="0" fontId="42" fillId="4" borderId="21" xfId="0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21" fillId="4" borderId="0" xfId="0" applyFont="1" applyFill="1"/>
    <xf numFmtId="0" fontId="0" fillId="0" borderId="38" xfId="0" applyBorder="1"/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40" xfId="0" applyFill="1" applyBorder="1"/>
    <xf numFmtId="0" fontId="0" fillId="4" borderId="42" xfId="0" applyFill="1" applyBorder="1"/>
    <xf numFmtId="0" fontId="42" fillId="5" borderId="31" xfId="0" applyFont="1" applyFill="1" applyBorder="1" applyAlignment="1">
      <alignment horizontal="center" vertical="top" wrapText="1"/>
    </xf>
    <xf numFmtId="0" fontId="35" fillId="0" borderId="0" xfId="0" applyFont="1"/>
    <xf numFmtId="0" fontId="24" fillId="4" borderId="0" xfId="0" applyFont="1" applyFill="1"/>
    <xf numFmtId="16" fontId="24" fillId="4" borderId="0" xfId="0" applyNumberFormat="1" applyFont="1" applyFill="1"/>
    <xf numFmtId="0" fontId="34" fillId="4" borderId="0" xfId="0" applyFont="1" applyFill="1"/>
    <xf numFmtId="0" fontId="21" fillId="0" borderId="0" xfId="0" applyFont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1" fillId="0" borderId="0" xfId="0" applyFont="1"/>
    <xf numFmtId="0" fontId="22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0" xfId="0" applyFont="1" applyFill="1" applyAlignment="1">
      <alignment vertical="center"/>
    </xf>
    <xf numFmtId="0" fontId="22" fillId="4" borderId="0" xfId="0" applyFont="1" applyFill="1"/>
    <xf numFmtId="0" fontId="22" fillId="0" borderId="0" xfId="0" applyFont="1"/>
    <xf numFmtId="0" fontId="22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/>
    </xf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3" fillId="4" borderId="0" xfId="2" applyFont="1" applyFill="1"/>
    <xf numFmtId="0" fontId="27" fillId="0" borderId="0" xfId="0" applyFont="1"/>
    <xf numFmtId="0" fontId="21" fillId="0" borderId="0" xfId="0" applyFont="1" applyAlignment="1">
      <alignment horizontal="right" vertical="center"/>
    </xf>
    <xf numFmtId="0" fontId="27" fillId="4" borderId="0" xfId="0" applyFont="1" applyFill="1" applyAlignment="1">
      <alignment horizontal="right" vertical="top"/>
    </xf>
    <xf numFmtId="0" fontId="27" fillId="4" borderId="0" xfId="0" applyFont="1" applyFill="1" applyAlignment="1">
      <alignment horizontal="left" vertical="top"/>
    </xf>
    <xf numFmtId="0" fontId="21" fillId="4" borderId="0" xfId="0" applyFont="1" applyFill="1" applyAlignment="1">
      <alignment horizontal="right" vertical="top"/>
    </xf>
    <xf numFmtId="0" fontId="21" fillId="4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vertical="center"/>
    </xf>
    <xf numFmtId="0" fontId="23" fillId="4" borderId="0" xfId="0" applyFont="1" applyFill="1" applyAlignment="1">
      <alignment horizontal="right"/>
    </xf>
    <xf numFmtId="0" fontId="21" fillId="7" borderId="0" xfId="0" applyFont="1" applyFill="1" applyAlignment="1">
      <alignment horizontal="right" vertical="center"/>
    </xf>
    <xf numFmtId="0" fontId="21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right" vertical="center"/>
    </xf>
    <xf numFmtId="0" fontId="27" fillId="7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31" fillId="4" borderId="0" xfId="0" applyFont="1" applyFill="1"/>
    <xf numFmtId="0" fontId="32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6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right" vertical="top"/>
    </xf>
    <xf numFmtId="0" fontId="22" fillId="4" borderId="0" xfId="0" applyFont="1" applyFill="1" applyAlignment="1">
      <alignment horizontal="left" vertical="top"/>
    </xf>
    <xf numFmtId="0" fontId="29" fillId="4" borderId="0" xfId="0" applyFont="1" applyFill="1" applyAlignment="1">
      <alignment horizontal="right" vertical="center"/>
    </xf>
    <xf numFmtId="0" fontId="29" fillId="4" borderId="0" xfId="0" applyFont="1" applyFill="1" applyAlignment="1">
      <alignment horizontal="left" vertical="center"/>
    </xf>
    <xf numFmtId="0" fontId="29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41" fillId="5" borderId="22" xfId="0" applyFont="1" applyFill="1" applyBorder="1" applyAlignment="1">
      <alignment horizontal="center" vertical="top" wrapText="1"/>
    </xf>
    <xf numFmtId="2" fontId="10" fillId="4" borderId="39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20" fillId="4" borderId="30" xfId="0" applyFont="1" applyFill="1" applyBorder="1" applyAlignment="1">
      <alignment vertical="center"/>
    </xf>
    <xf numFmtId="0" fontId="20" fillId="4" borderId="33" xfId="0" applyFont="1" applyFill="1" applyBorder="1" applyAlignment="1">
      <alignment horizontal="left" vertical="center"/>
    </xf>
    <xf numFmtId="0" fontId="48" fillId="0" borderId="0" xfId="0" applyFont="1"/>
    <xf numFmtId="0" fontId="37" fillId="4" borderId="17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right" vertical="center"/>
    </xf>
    <xf numFmtId="0" fontId="40" fillId="6" borderId="6" xfId="0" applyFont="1" applyFill="1" applyBorder="1" applyAlignment="1">
      <alignment horizontal="right" vertical="center"/>
    </xf>
    <xf numFmtId="0" fontId="42" fillId="5" borderId="45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right" vertical="center"/>
    </xf>
    <xf numFmtId="0" fontId="40" fillId="6" borderId="4" xfId="0" applyFont="1" applyFill="1" applyBorder="1" applyAlignment="1">
      <alignment horizontal="right" vertical="center"/>
    </xf>
    <xf numFmtId="0" fontId="42" fillId="5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42" fillId="5" borderId="31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40" fillId="2" borderId="30" xfId="0" applyFont="1" applyFill="1" applyBorder="1" applyAlignment="1">
      <alignment horizontal="right" vertical="center"/>
    </xf>
    <xf numFmtId="0" fontId="40" fillId="6" borderId="33" xfId="0" applyFont="1" applyFill="1" applyBorder="1" applyAlignment="1">
      <alignment horizontal="right" vertical="center"/>
    </xf>
    <xf numFmtId="0" fontId="42" fillId="0" borderId="31" xfId="0" applyFont="1" applyBorder="1" applyAlignment="1">
      <alignment horizontal="center" vertical="center" wrapText="1"/>
    </xf>
    <xf numFmtId="0" fontId="21" fillId="4" borderId="0" xfId="2" applyFont="1" applyFill="1" applyAlignment="1">
      <alignment horizontal="right" vertical="center"/>
    </xf>
    <xf numFmtId="0" fontId="21" fillId="4" borderId="0" xfId="2" applyFont="1" applyFill="1" applyAlignment="1">
      <alignment vertical="center"/>
    </xf>
    <xf numFmtId="0" fontId="14" fillId="4" borderId="1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21" fillId="4" borderId="38" xfId="2" applyFont="1" applyFill="1" applyBorder="1" applyAlignment="1">
      <alignment horizontal="right" vertical="center"/>
    </xf>
    <xf numFmtId="0" fontId="21" fillId="4" borderId="39" xfId="2" applyFont="1" applyFill="1" applyBorder="1" applyAlignment="1">
      <alignment vertical="center"/>
    </xf>
    <xf numFmtId="0" fontId="21" fillId="4" borderId="39" xfId="0" applyFont="1" applyFill="1" applyBorder="1" applyAlignment="1">
      <alignment vertical="center"/>
    </xf>
    <xf numFmtId="0" fontId="14" fillId="4" borderId="3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right" vertical="center"/>
    </xf>
    <xf numFmtId="0" fontId="14" fillId="4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16" fillId="0" borderId="43" xfId="0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right" vertical="center"/>
    </xf>
    <xf numFmtId="0" fontId="40" fillId="6" borderId="16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2" fillId="5" borderId="24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left" vertical="center"/>
    </xf>
    <xf numFmtId="0" fontId="40" fillId="0" borderId="32" xfId="0" applyFont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center" vertical="center" wrapText="1"/>
    </xf>
    <xf numFmtId="0" fontId="40" fillId="5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1" fillId="0" borderId="0" xfId="2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right" vertical="center" wrapText="1"/>
    </xf>
    <xf numFmtId="0" fontId="42" fillId="6" borderId="4" xfId="0" applyFont="1" applyFill="1" applyBorder="1" applyAlignment="1">
      <alignment horizontal="right" vertical="center" wrapText="1"/>
    </xf>
    <xf numFmtId="0" fontId="37" fillId="4" borderId="46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right" vertical="center" wrapText="1"/>
    </xf>
    <xf numFmtId="0" fontId="42" fillId="6" borderId="33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24" fillId="4" borderId="0" xfId="0" applyFont="1" applyFill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49" fillId="0" borderId="0" xfId="0" applyFont="1"/>
    <xf numFmtId="0" fontId="53" fillId="4" borderId="19" xfId="0" applyFont="1" applyFill="1" applyBorder="1" applyAlignment="1">
      <alignment horizontal="right" vertical="top"/>
    </xf>
    <xf numFmtId="0" fontId="53" fillId="4" borderId="1" xfId="0" applyFont="1" applyFill="1" applyBorder="1" applyAlignment="1">
      <alignment horizontal="left" vertical="top"/>
    </xf>
    <xf numFmtId="0" fontId="53" fillId="0" borderId="1" xfId="0" applyFont="1" applyBorder="1" applyAlignment="1">
      <alignment horizontal="left" vertical="top"/>
    </xf>
    <xf numFmtId="0" fontId="54" fillId="0" borderId="1" xfId="0" applyFont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/>
    </xf>
    <xf numFmtId="2" fontId="55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56" fillId="5" borderId="2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/>
    </xf>
    <xf numFmtId="0" fontId="57" fillId="4" borderId="21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5" xfId="0" applyFont="1" applyBorder="1" applyAlignment="1">
      <alignment vertical="center"/>
    </xf>
    <xf numFmtId="0" fontId="59" fillId="4" borderId="1" xfId="0" applyFont="1" applyFill="1" applyBorder="1" applyAlignment="1">
      <alignment horizontal="center" vertical="center"/>
    </xf>
    <xf numFmtId="2" fontId="60" fillId="4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2" fontId="61" fillId="4" borderId="1" xfId="0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 vertical="center"/>
    </xf>
    <xf numFmtId="0" fontId="53" fillId="4" borderId="1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/>
    </xf>
    <xf numFmtId="0" fontId="53" fillId="4" borderId="1" xfId="0" applyFont="1" applyFill="1" applyBorder="1" applyAlignment="1">
      <alignment vertical="center"/>
    </xf>
    <xf numFmtId="2" fontId="59" fillId="4" borderId="1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right" vertical="center"/>
    </xf>
    <xf numFmtId="0" fontId="53" fillId="0" borderId="1" xfId="0" applyFont="1" applyBorder="1" applyAlignment="1">
      <alignment horizontal="left" vertical="center"/>
    </xf>
    <xf numFmtId="0" fontId="62" fillId="0" borderId="0" xfId="0" applyFont="1"/>
    <xf numFmtId="0" fontId="64" fillId="0" borderId="1" xfId="0" applyFont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65" fillId="0" borderId="0" xfId="0" applyFont="1"/>
    <xf numFmtId="0" fontId="32" fillId="0" borderId="0" xfId="0" applyFont="1"/>
    <xf numFmtId="0" fontId="53" fillId="4" borderId="47" xfId="0" applyFont="1" applyFill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4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3" fillId="4" borderId="29" xfId="0" applyFont="1" applyFill="1" applyBorder="1" applyAlignment="1">
      <alignment horizontal="right" vertical="center"/>
    </xf>
    <xf numFmtId="0" fontId="53" fillId="4" borderId="30" xfId="0" applyFont="1" applyFill="1" applyBorder="1" applyAlignment="1">
      <alignment horizontal="left" vertical="center"/>
    </xf>
    <xf numFmtId="0" fontId="53" fillId="0" borderId="14" xfId="0" applyFont="1" applyBorder="1"/>
    <xf numFmtId="0" fontId="53" fillId="4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2" fontId="55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2" fontId="60" fillId="4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61" fillId="4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vertical="center"/>
    </xf>
    <xf numFmtId="0" fontId="66" fillId="0" borderId="0" xfId="0" applyFont="1"/>
    <xf numFmtId="0" fontId="67" fillId="0" borderId="0" xfId="0" applyFont="1"/>
    <xf numFmtId="0" fontId="47" fillId="0" borderId="0" xfId="0" applyFont="1"/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66"/>
  <sheetViews>
    <sheetView tabSelected="1" topLeftCell="A68" zoomScale="80" zoomScaleNormal="80" workbookViewId="0">
      <selection activeCell="F77" sqref="F77"/>
    </sheetView>
  </sheetViews>
  <sheetFormatPr defaultRowHeight="15" customHeight="1" x14ac:dyDescent="0.2"/>
  <cols>
    <col min="1" max="1" width="8.7109375" customWidth="1"/>
    <col min="2" max="2" width="27.5703125" customWidth="1"/>
    <col min="3" max="3" width="24.140625" customWidth="1"/>
    <col min="4" max="4" width="12" customWidth="1"/>
    <col min="5" max="5" width="13.28515625" customWidth="1"/>
    <col min="6" max="6" width="11.42578125" customWidth="1"/>
    <col min="7" max="7" width="15.7109375" customWidth="1"/>
    <col min="8" max="8" width="14.85546875" customWidth="1"/>
    <col min="9" max="9" width="10.42578125" customWidth="1"/>
    <col min="10" max="10" width="9.28515625" customWidth="1"/>
    <col min="11" max="11" width="12.5703125" customWidth="1"/>
    <col min="12" max="12" width="9.85546875" customWidth="1"/>
    <col min="13" max="13" width="3.7109375" customWidth="1"/>
    <col min="14" max="14" width="9.5703125" customWidth="1"/>
    <col min="15" max="15" width="22.7109375" customWidth="1"/>
    <col min="16" max="16" width="18.140625" customWidth="1"/>
    <col min="17" max="17" width="5.5703125" customWidth="1"/>
    <col min="18" max="18" width="3.7109375" customWidth="1"/>
    <col min="19" max="19" width="10.85546875" customWidth="1"/>
    <col min="20" max="20" width="24" customWidth="1"/>
    <col min="21" max="21" width="20.140625" customWidth="1"/>
    <col min="22" max="22" width="5.7109375" customWidth="1"/>
    <col min="23" max="23" width="3.85546875" customWidth="1"/>
    <col min="24" max="24" width="8.7109375" customWidth="1"/>
    <col min="25" max="25" width="23.42578125" customWidth="1"/>
    <col min="26" max="26" width="7" customWidth="1"/>
  </cols>
  <sheetData>
    <row r="2" spans="1:26" ht="31.5" customHeight="1" x14ac:dyDescent="0.4">
      <c r="A2" s="94" t="s">
        <v>166</v>
      </c>
      <c r="C2" s="95"/>
      <c r="D2" s="207" t="s">
        <v>167</v>
      </c>
      <c r="J2" s="371" t="s">
        <v>165</v>
      </c>
      <c r="K2" s="371"/>
      <c r="L2" s="371"/>
      <c r="M2" s="93"/>
      <c r="N2" s="93"/>
      <c r="O2" s="19"/>
      <c r="P2" s="19"/>
      <c r="Q2" s="19"/>
      <c r="R2" s="19"/>
      <c r="S2" s="19"/>
      <c r="T2" s="19"/>
      <c r="U2" s="19"/>
    </row>
    <row r="3" spans="1:26" ht="15.75" customHeight="1" thickBot="1" x14ac:dyDescent="0.45">
      <c r="A3" s="4"/>
      <c r="N3" s="18"/>
      <c r="O3" s="19"/>
      <c r="P3" s="19"/>
      <c r="Q3" s="19"/>
      <c r="R3" s="19"/>
      <c r="S3" s="19"/>
      <c r="T3" s="19"/>
      <c r="U3" s="19"/>
    </row>
    <row r="4" spans="1:26" ht="15" customHeight="1" thickTop="1" thickBot="1" x14ac:dyDescent="0.45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18"/>
      <c r="O4" s="19"/>
      <c r="P4" s="19"/>
      <c r="Q4" s="19"/>
      <c r="R4" s="19"/>
      <c r="S4" s="19"/>
      <c r="T4" s="19"/>
      <c r="U4" s="19"/>
    </row>
    <row r="5" spans="1:26" ht="20.25" customHeight="1" x14ac:dyDescent="0.35">
      <c r="A5" s="126" t="s">
        <v>0</v>
      </c>
      <c r="G5" s="5" t="s">
        <v>11</v>
      </c>
      <c r="H5" s="6" t="s">
        <v>10</v>
      </c>
      <c r="I5" s="127"/>
      <c r="J5" s="127"/>
      <c r="K5" s="6" t="s">
        <v>10</v>
      </c>
      <c r="L5" s="128"/>
      <c r="M5" s="13"/>
      <c r="O5" s="144"/>
      <c r="R5" s="145"/>
      <c r="S5" s="146"/>
      <c r="T5" s="147"/>
      <c r="U5" s="118"/>
      <c r="V5" s="146"/>
      <c r="W5" s="118"/>
      <c r="Y5" s="147"/>
      <c r="Z5" s="13"/>
    </row>
    <row r="6" spans="1:26" ht="18" customHeight="1" thickBot="1" x14ac:dyDescent="0.3">
      <c r="A6" s="129" t="s">
        <v>1</v>
      </c>
      <c r="B6" s="7" t="s">
        <v>2</v>
      </c>
      <c r="C6" s="7"/>
      <c r="D6" s="24" t="s">
        <v>32</v>
      </c>
      <c r="E6" s="25" t="s">
        <v>33</v>
      </c>
      <c r="F6" s="8" t="s">
        <v>34</v>
      </c>
      <c r="G6" s="9" t="s">
        <v>12</v>
      </c>
      <c r="H6" s="10" t="s">
        <v>14</v>
      </c>
      <c r="I6" s="11" t="s">
        <v>35</v>
      </c>
      <c r="J6" s="17" t="s">
        <v>30</v>
      </c>
      <c r="K6" s="12" t="s">
        <v>19</v>
      </c>
      <c r="L6" s="130" t="s">
        <v>6</v>
      </c>
      <c r="M6" s="13"/>
      <c r="N6" s="21"/>
      <c r="O6" s="148"/>
      <c r="P6" s="148"/>
      <c r="Q6" s="149"/>
      <c r="R6" s="150"/>
      <c r="S6" s="21"/>
      <c r="T6" s="148"/>
      <c r="U6" s="148"/>
      <c r="V6" s="149"/>
      <c r="W6" s="151"/>
      <c r="X6" s="21"/>
      <c r="Y6" s="148"/>
      <c r="Z6" s="149"/>
    </row>
    <row r="7" spans="1:26" ht="15" customHeight="1" x14ac:dyDescent="0.25">
      <c r="A7" s="99">
        <v>4430</v>
      </c>
      <c r="B7" s="100" t="s">
        <v>159</v>
      </c>
      <c r="C7" s="100" t="s">
        <v>36</v>
      </c>
      <c r="D7" s="33">
        <v>1</v>
      </c>
      <c r="E7" s="33">
        <v>1</v>
      </c>
      <c r="F7" s="30">
        <v>1</v>
      </c>
      <c r="G7" s="34">
        <v>2</v>
      </c>
      <c r="H7" s="34">
        <v>1</v>
      </c>
      <c r="I7" s="84"/>
      <c r="J7" s="85"/>
      <c r="K7" s="79">
        <f>SUM(H7:J7)</f>
        <v>1</v>
      </c>
      <c r="L7" s="131">
        <v>1</v>
      </c>
      <c r="M7" s="13"/>
      <c r="N7" s="137"/>
      <c r="O7" s="137"/>
      <c r="P7" s="152"/>
      <c r="Q7" s="149"/>
      <c r="R7" s="150"/>
      <c r="S7" s="23"/>
      <c r="T7" s="153"/>
      <c r="U7" s="154"/>
      <c r="V7" s="149"/>
      <c r="W7" s="155"/>
      <c r="X7" s="21"/>
      <c r="Y7" s="22"/>
      <c r="Z7" s="149"/>
    </row>
    <row r="8" spans="1:26" ht="15" customHeight="1" x14ac:dyDescent="0.2">
      <c r="A8" s="101">
        <v>3035</v>
      </c>
      <c r="B8" s="102" t="s">
        <v>37</v>
      </c>
      <c r="C8" s="103" t="s">
        <v>38</v>
      </c>
      <c r="D8" s="35">
        <v>3</v>
      </c>
      <c r="E8" s="35">
        <v>2</v>
      </c>
      <c r="F8" s="31">
        <v>3</v>
      </c>
      <c r="G8" s="34">
        <v>5</v>
      </c>
      <c r="H8" s="34">
        <v>2</v>
      </c>
      <c r="I8" s="80"/>
      <c r="J8" s="78"/>
      <c r="K8" s="79">
        <f t="shared" ref="K8:K22" si="0">SUM(H8:I8)</f>
        <v>2</v>
      </c>
      <c r="L8" s="132">
        <v>2</v>
      </c>
      <c r="M8" s="13"/>
      <c r="N8" s="21"/>
      <c r="O8" s="22"/>
      <c r="P8" s="148"/>
      <c r="Q8" s="149"/>
      <c r="R8" s="150"/>
      <c r="S8" s="21"/>
      <c r="T8" s="22"/>
      <c r="U8" s="22"/>
      <c r="V8" s="149"/>
      <c r="W8" s="155"/>
      <c r="X8" s="21"/>
      <c r="Y8" s="22"/>
      <c r="Z8" s="149"/>
    </row>
    <row r="9" spans="1:26" ht="15" customHeight="1" x14ac:dyDescent="0.2">
      <c r="A9" s="99">
        <v>4395</v>
      </c>
      <c r="B9" s="104" t="s">
        <v>28</v>
      </c>
      <c r="C9" s="105" t="s">
        <v>168</v>
      </c>
      <c r="D9" s="35" t="s">
        <v>157</v>
      </c>
      <c r="E9" s="35">
        <v>3</v>
      </c>
      <c r="F9" s="32">
        <v>2</v>
      </c>
      <c r="G9" s="34">
        <v>5</v>
      </c>
      <c r="H9" s="34">
        <v>2</v>
      </c>
      <c r="I9" s="86"/>
      <c r="J9" s="87"/>
      <c r="K9" s="82">
        <f t="shared" si="0"/>
        <v>2</v>
      </c>
      <c r="L9" s="132">
        <v>3</v>
      </c>
      <c r="M9" s="13"/>
      <c r="N9" s="21"/>
      <c r="O9" s="22"/>
      <c r="P9" s="148"/>
      <c r="Q9" s="149"/>
      <c r="R9" s="150"/>
      <c r="S9" s="21"/>
      <c r="T9" s="148"/>
      <c r="U9" s="148"/>
      <c r="V9" s="149"/>
      <c r="W9" s="151"/>
      <c r="X9" s="21"/>
      <c r="Y9" s="148"/>
      <c r="Z9" s="149"/>
    </row>
    <row r="10" spans="1:26" ht="15" customHeight="1" x14ac:dyDescent="0.25">
      <c r="A10" s="99">
        <v>4460</v>
      </c>
      <c r="B10" s="104" t="s">
        <v>41</v>
      </c>
      <c r="C10" s="105" t="s">
        <v>42</v>
      </c>
      <c r="D10" s="37">
        <v>4</v>
      </c>
      <c r="E10" s="37">
        <v>7</v>
      </c>
      <c r="F10" s="30">
        <v>5</v>
      </c>
      <c r="G10" s="34">
        <v>9</v>
      </c>
      <c r="H10" s="34">
        <v>3</v>
      </c>
      <c r="I10" s="86"/>
      <c r="J10" s="87"/>
      <c r="K10" s="82">
        <f t="shared" si="0"/>
        <v>3</v>
      </c>
      <c r="L10" s="132">
        <v>4</v>
      </c>
      <c r="M10" s="13"/>
      <c r="N10" s="21"/>
      <c r="O10" s="22"/>
      <c r="P10" s="148"/>
      <c r="Q10" s="149"/>
      <c r="R10" s="150"/>
      <c r="S10" s="156"/>
      <c r="T10" s="156"/>
      <c r="U10" s="157"/>
      <c r="V10" s="149"/>
      <c r="W10" s="155"/>
      <c r="X10" s="21"/>
      <c r="Y10" s="22"/>
      <c r="Z10" s="149"/>
    </row>
    <row r="11" spans="1:26" ht="15" customHeight="1" x14ac:dyDescent="0.2">
      <c r="A11" s="101">
        <v>3185</v>
      </c>
      <c r="B11" s="107" t="s">
        <v>39</v>
      </c>
      <c r="C11" s="108" t="s">
        <v>40</v>
      </c>
      <c r="D11" s="35">
        <v>9</v>
      </c>
      <c r="E11" s="35">
        <v>6</v>
      </c>
      <c r="F11" s="30">
        <v>6</v>
      </c>
      <c r="G11" s="34">
        <v>12</v>
      </c>
      <c r="H11" s="34">
        <v>4</v>
      </c>
      <c r="I11" s="80"/>
      <c r="J11" s="81"/>
      <c r="K11" s="82">
        <f t="shared" si="0"/>
        <v>4</v>
      </c>
      <c r="L11" s="201">
        <v>5</v>
      </c>
      <c r="M11" s="13"/>
      <c r="N11" s="21"/>
      <c r="O11" s="148"/>
      <c r="P11" s="148"/>
      <c r="Q11" s="149"/>
      <c r="R11" s="150"/>
      <c r="S11" s="23"/>
      <c r="T11" s="158"/>
      <c r="U11" s="154"/>
      <c r="V11" s="149"/>
      <c r="W11" s="155"/>
      <c r="X11" s="21"/>
      <c r="Y11" s="20"/>
      <c r="Z11" s="149"/>
    </row>
    <row r="12" spans="1:26" ht="15" customHeight="1" thickBot="1" x14ac:dyDescent="0.25">
      <c r="A12" s="99">
        <v>3344</v>
      </c>
      <c r="B12" s="100" t="s">
        <v>55</v>
      </c>
      <c r="C12" s="106" t="s">
        <v>56</v>
      </c>
      <c r="D12" s="35">
        <v>7</v>
      </c>
      <c r="E12" s="35">
        <v>15</v>
      </c>
      <c r="F12" s="32">
        <v>7</v>
      </c>
      <c r="G12" s="34">
        <v>14</v>
      </c>
      <c r="H12" s="34">
        <v>5</v>
      </c>
      <c r="I12" s="86"/>
      <c r="J12" s="87"/>
      <c r="K12" s="82">
        <f t="shared" si="0"/>
        <v>5</v>
      </c>
      <c r="L12" s="143">
        <v>6</v>
      </c>
      <c r="M12" s="13"/>
      <c r="N12" s="21"/>
      <c r="O12" s="148"/>
      <c r="P12" s="148"/>
      <c r="Q12" s="149"/>
      <c r="R12" s="150"/>
      <c r="S12" s="21"/>
      <c r="T12" s="22"/>
      <c r="U12" s="22"/>
      <c r="V12" s="149"/>
      <c r="W12" s="155"/>
      <c r="X12" s="21"/>
      <c r="Y12" s="148"/>
      <c r="Z12" s="149"/>
    </row>
    <row r="13" spans="1:26" ht="15" customHeight="1" thickTop="1" x14ac:dyDescent="0.2">
      <c r="A13" s="99">
        <v>4267</v>
      </c>
      <c r="B13" s="109" t="s">
        <v>48</v>
      </c>
      <c r="C13" s="110" t="s">
        <v>49</v>
      </c>
      <c r="D13" s="35">
        <v>8</v>
      </c>
      <c r="E13" s="35">
        <v>12</v>
      </c>
      <c r="F13" s="32">
        <v>11</v>
      </c>
      <c r="G13" s="34">
        <v>19</v>
      </c>
      <c r="H13" s="34">
        <v>6</v>
      </c>
      <c r="I13" s="86"/>
      <c r="J13" s="87"/>
      <c r="K13" s="82">
        <f t="shared" si="0"/>
        <v>6</v>
      </c>
      <c r="L13" s="133">
        <v>7</v>
      </c>
      <c r="M13" s="13"/>
      <c r="N13" s="21"/>
      <c r="O13" s="159"/>
      <c r="P13" s="159"/>
      <c r="Q13" s="149"/>
      <c r="R13" s="150"/>
      <c r="S13" s="21"/>
      <c r="T13" s="22"/>
      <c r="U13" s="22"/>
      <c r="V13" s="149"/>
      <c r="W13" s="20"/>
      <c r="X13" s="21"/>
      <c r="Y13" s="22"/>
      <c r="Z13" s="149"/>
    </row>
    <row r="14" spans="1:26" ht="15" customHeight="1" x14ac:dyDescent="0.2">
      <c r="A14" s="99">
        <v>3560</v>
      </c>
      <c r="B14" s="104" t="s">
        <v>17</v>
      </c>
      <c r="C14" s="106" t="s">
        <v>45</v>
      </c>
      <c r="D14" s="35">
        <v>14</v>
      </c>
      <c r="E14" s="35">
        <v>10</v>
      </c>
      <c r="F14" s="30">
        <v>10</v>
      </c>
      <c r="G14" s="34">
        <v>20</v>
      </c>
      <c r="H14" s="34">
        <v>7</v>
      </c>
      <c r="I14" s="86"/>
      <c r="J14" s="87"/>
      <c r="K14" s="82">
        <f t="shared" si="0"/>
        <v>7</v>
      </c>
      <c r="L14" s="134">
        <v>8</v>
      </c>
      <c r="M14" s="13"/>
      <c r="N14" s="21"/>
      <c r="O14" s="20"/>
      <c r="P14" s="148"/>
      <c r="Q14" s="149"/>
      <c r="R14" s="155"/>
      <c r="S14" s="159"/>
      <c r="T14" s="159"/>
      <c r="U14" s="159"/>
      <c r="V14" s="149"/>
      <c r="W14" s="151"/>
      <c r="X14" s="160"/>
      <c r="Y14" s="161"/>
      <c r="Z14" s="149"/>
    </row>
    <row r="15" spans="1:26" ht="15" customHeight="1" x14ac:dyDescent="0.2">
      <c r="A15" s="111">
        <v>4811</v>
      </c>
      <c r="B15" s="109" t="s">
        <v>43</v>
      </c>
      <c r="C15" s="110" t="s">
        <v>44</v>
      </c>
      <c r="D15" s="35">
        <v>11</v>
      </c>
      <c r="E15" s="35">
        <v>9</v>
      </c>
      <c r="F15" s="30">
        <v>14</v>
      </c>
      <c r="G15" s="34">
        <v>21</v>
      </c>
      <c r="H15" s="34">
        <v>8</v>
      </c>
      <c r="I15" s="86"/>
      <c r="J15" s="87"/>
      <c r="K15" s="82">
        <f t="shared" si="0"/>
        <v>8</v>
      </c>
      <c r="L15" s="134">
        <v>9</v>
      </c>
      <c r="M15" s="13"/>
      <c r="N15" s="21"/>
      <c r="O15" s="22"/>
      <c r="P15" s="148"/>
      <c r="Q15" s="149"/>
      <c r="R15" s="150"/>
      <c r="S15" s="21"/>
      <c r="T15" s="22"/>
      <c r="U15" s="148"/>
      <c r="V15" s="149"/>
      <c r="W15" s="151"/>
      <c r="X15" s="21"/>
      <c r="Y15" s="22"/>
      <c r="Z15" s="149"/>
    </row>
    <row r="16" spans="1:26" ht="15" customHeight="1" x14ac:dyDescent="0.2">
      <c r="A16" s="99">
        <v>3951</v>
      </c>
      <c r="B16" s="104" t="s">
        <v>15</v>
      </c>
      <c r="C16" s="106" t="s">
        <v>57</v>
      </c>
      <c r="D16" s="37">
        <v>5</v>
      </c>
      <c r="E16" s="37">
        <v>16</v>
      </c>
      <c r="F16" s="30">
        <v>18</v>
      </c>
      <c r="G16" s="34">
        <v>21</v>
      </c>
      <c r="H16" s="34">
        <v>8</v>
      </c>
      <c r="I16" s="86"/>
      <c r="J16" s="87"/>
      <c r="K16" s="82">
        <f t="shared" si="0"/>
        <v>8</v>
      </c>
      <c r="L16" s="135">
        <v>10</v>
      </c>
      <c r="M16" s="13"/>
      <c r="N16" s="159"/>
      <c r="O16" s="159"/>
      <c r="P16" s="159"/>
      <c r="Q16" s="149"/>
      <c r="R16" s="150"/>
      <c r="S16" s="23"/>
      <c r="T16" s="153"/>
      <c r="U16" s="153"/>
      <c r="V16" s="149"/>
      <c r="W16" s="162"/>
      <c r="X16" s="21"/>
      <c r="Y16" s="159"/>
      <c r="Z16" s="149"/>
    </row>
    <row r="17" spans="1:26" ht="15" customHeight="1" x14ac:dyDescent="0.25">
      <c r="A17" s="112">
        <v>4224</v>
      </c>
      <c r="B17" s="100" t="s">
        <v>50</v>
      </c>
      <c r="C17" s="110" t="s">
        <v>51</v>
      </c>
      <c r="D17" s="37" t="s">
        <v>157</v>
      </c>
      <c r="E17" s="37">
        <v>13</v>
      </c>
      <c r="F17" s="30">
        <v>9</v>
      </c>
      <c r="G17" s="34">
        <v>22</v>
      </c>
      <c r="H17" s="34">
        <v>9</v>
      </c>
      <c r="I17" s="86"/>
      <c r="J17" s="87"/>
      <c r="K17" s="82">
        <f t="shared" si="0"/>
        <v>9</v>
      </c>
      <c r="L17" s="135">
        <v>11</v>
      </c>
      <c r="M17" s="13"/>
      <c r="N17" s="163"/>
      <c r="O17" s="164"/>
      <c r="P17" s="165"/>
      <c r="Q17" s="149"/>
      <c r="R17" s="155"/>
      <c r="S17" s="21"/>
      <c r="T17" s="159"/>
      <c r="U17" s="159"/>
      <c r="V17" s="149"/>
      <c r="W17" s="151"/>
      <c r="X17" s="21"/>
      <c r="Y17" s="22"/>
      <c r="Z17" s="149"/>
    </row>
    <row r="18" spans="1:26" ht="15" customHeight="1" x14ac:dyDescent="0.2">
      <c r="A18" s="101">
        <v>3633</v>
      </c>
      <c r="B18" s="102" t="s">
        <v>46</v>
      </c>
      <c r="C18" s="113" t="s">
        <v>47</v>
      </c>
      <c r="D18" s="37">
        <v>16</v>
      </c>
      <c r="E18" s="37">
        <v>11</v>
      </c>
      <c r="F18" s="30">
        <v>12</v>
      </c>
      <c r="G18" s="34">
        <v>23</v>
      </c>
      <c r="H18" s="34">
        <v>10</v>
      </c>
      <c r="I18" s="86"/>
      <c r="J18" s="87"/>
      <c r="K18" s="82">
        <f t="shared" si="0"/>
        <v>10</v>
      </c>
      <c r="L18" s="135">
        <v>12</v>
      </c>
      <c r="M18" s="13"/>
      <c r="N18" s="21"/>
      <c r="O18" s="148"/>
      <c r="P18" s="148"/>
      <c r="Q18" s="149"/>
      <c r="R18" s="150"/>
      <c r="S18" s="160"/>
      <c r="T18" s="161"/>
      <c r="U18" s="166"/>
      <c r="V18" s="149"/>
      <c r="W18" s="151"/>
      <c r="X18" s="21"/>
      <c r="Y18" s="22"/>
      <c r="Z18" s="149"/>
    </row>
    <row r="19" spans="1:26" ht="15" customHeight="1" x14ac:dyDescent="0.2">
      <c r="A19" s="99">
        <v>1818</v>
      </c>
      <c r="B19" s="100" t="s">
        <v>58</v>
      </c>
      <c r="C19" s="106" t="s">
        <v>57</v>
      </c>
      <c r="D19" s="35">
        <v>13</v>
      </c>
      <c r="E19" s="37">
        <v>18</v>
      </c>
      <c r="F19" s="30">
        <v>15</v>
      </c>
      <c r="G19" s="34">
        <v>28</v>
      </c>
      <c r="H19" s="34">
        <v>11</v>
      </c>
      <c r="I19" s="86"/>
      <c r="J19" s="87"/>
      <c r="K19" s="82">
        <f t="shared" si="0"/>
        <v>11</v>
      </c>
      <c r="L19" s="135">
        <v>13</v>
      </c>
      <c r="M19" s="13"/>
      <c r="N19" s="21"/>
      <c r="O19" s="22"/>
      <c r="P19" s="148"/>
      <c r="Q19" s="149"/>
      <c r="R19" s="150"/>
      <c r="S19" s="23"/>
      <c r="T19" s="158"/>
      <c r="U19" s="158"/>
      <c r="V19" s="149"/>
      <c r="W19" s="151"/>
      <c r="X19" s="159"/>
      <c r="Y19" s="159"/>
      <c r="Z19" s="149"/>
    </row>
    <row r="20" spans="1:26" ht="15" customHeight="1" x14ac:dyDescent="0.2">
      <c r="A20" s="101" t="s">
        <v>52</v>
      </c>
      <c r="B20" s="107" t="s">
        <v>53</v>
      </c>
      <c r="C20" s="114" t="s">
        <v>54</v>
      </c>
      <c r="D20" s="35">
        <v>16</v>
      </c>
      <c r="E20" s="37">
        <v>14</v>
      </c>
      <c r="F20" s="32">
        <v>16</v>
      </c>
      <c r="G20" s="34">
        <v>30</v>
      </c>
      <c r="H20" s="34">
        <v>12</v>
      </c>
      <c r="I20" s="80"/>
      <c r="J20" s="81"/>
      <c r="K20" s="82">
        <f t="shared" si="0"/>
        <v>12</v>
      </c>
      <c r="L20" s="135">
        <v>14</v>
      </c>
      <c r="M20" s="13"/>
      <c r="N20" s="21"/>
      <c r="O20" s="22"/>
      <c r="P20" s="148"/>
      <c r="Q20" s="149"/>
      <c r="R20" s="150"/>
      <c r="S20" s="21"/>
      <c r="T20" s="148"/>
      <c r="U20" s="148"/>
      <c r="V20" s="149"/>
      <c r="W20" s="155"/>
      <c r="X20" s="21"/>
      <c r="Y20" s="22"/>
      <c r="Z20" s="149"/>
    </row>
    <row r="21" spans="1:26" ht="15" customHeight="1" x14ac:dyDescent="0.2">
      <c r="A21" s="99" t="s">
        <v>62</v>
      </c>
      <c r="B21" s="104" t="s">
        <v>22</v>
      </c>
      <c r="C21" s="106" t="s">
        <v>63</v>
      </c>
      <c r="D21" s="35">
        <v>12</v>
      </c>
      <c r="E21" s="37">
        <v>22</v>
      </c>
      <c r="F21" s="36" t="s">
        <v>157</v>
      </c>
      <c r="G21" s="34">
        <v>34</v>
      </c>
      <c r="H21" s="34">
        <v>13</v>
      </c>
      <c r="I21" s="86"/>
      <c r="J21" s="87"/>
      <c r="K21" s="82">
        <f t="shared" si="0"/>
        <v>13</v>
      </c>
      <c r="L21" s="135">
        <v>15</v>
      </c>
      <c r="M21" s="13"/>
      <c r="N21" s="21"/>
      <c r="O21" s="148"/>
      <c r="P21" s="148"/>
      <c r="Q21" s="149"/>
      <c r="R21" s="150"/>
      <c r="S21" s="21"/>
      <c r="T21" s="22"/>
      <c r="U21" s="148"/>
      <c r="V21" s="149"/>
      <c r="W21" s="151"/>
      <c r="X21" s="21"/>
      <c r="Y21" s="20"/>
      <c r="Z21" s="149"/>
    </row>
    <row r="22" spans="1:26" ht="15" customHeight="1" thickBot="1" x14ac:dyDescent="0.3">
      <c r="A22" s="115" t="s">
        <v>59</v>
      </c>
      <c r="B22" s="116" t="s">
        <v>60</v>
      </c>
      <c r="C22" s="117" t="s">
        <v>61</v>
      </c>
      <c r="D22" s="40" t="s">
        <v>157</v>
      </c>
      <c r="E22" s="40">
        <v>20</v>
      </c>
      <c r="F22" s="41">
        <v>17</v>
      </c>
      <c r="G22" s="42">
        <v>37</v>
      </c>
      <c r="H22" s="42">
        <v>14</v>
      </c>
      <c r="I22" s="88"/>
      <c r="J22" s="89"/>
      <c r="K22" s="83">
        <f t="shared" si="0"/>
        <v>14</v>
      </c>
      <c r="L22" s="136">
        <v>16</v>
      </c>
      <c r="M22" s="13"/>
      <c r="N22" s="21"/>
      <c r="O22" s="159"/>
      <c r="P22" s="159"/>
      <c r="Q22" s="149"/>
      <c r="R22" s="150"/>
      <c r="S22" s="23"/>
      <c r="T22" s="153"/>
      <c r="U22" s="157"/>
      <c r="V22" s="149"/>
      <c r="W22" s="151"/>
      <c r="X22" s="21"/>
      <c r="Y22" s="22"/>
      <c r="Z22" s="149"/>
    </row>
    <row r="23" spans="1:26" ht="15" customHeight="1" thickTop="1" thickBot="1" x14ac:dyDescent="0.3">
      <c r="A23" s="118"/>
      <c r="B23" s="118"/>
      <c r="C23" s="16"/>
      <c r="D23" s="119"/>
      <c r="E23" s="120"/>
      <c r="F23" s="121"/>
      <c r="G23" s="15"/>
      <c r="H23" s="97"/>
      <c r="I23" s="122"/>
      <c r="J23" s="122"/>
      <c r="K23" s="15"/>
      <c r="L23" s="13"/>
      <c r="M23" s="13"/>
      <c r="N23" s="21"/>
      <c r="O23" s="148"/>
      <c r="P23" s="148"/>
      <c r="Q23" s="149"/>
      <c r="R23" s="167"/>
      <c r="S23" s="21"/>
      <c r="T23" s="148"/>
      <c r="U23" s="148"/>
      <c r="V23" s="149"/>
      <c r="W23" s="155"/>
      <c r="X23" s="21"/>
      <c r="Y23" s="22"/>
      <c r="Z23" s="149"/>
    </row>
    <row r="24" spans="1:26" ht="15" customHeight="1" thickTop="1" thickBot="1" x14ac:dyDescent="0.25">
      <c r="A24" s="138"/>
      <c r="B24" s="124"/>
      <c r="C24" s="124"/>
      <c r="D24" s="139"/>
      <c r="E24" s="139"/>
      <c r="F24" s="124"/>
      <c r="G24" s="140"/>
      <c r="H24" s="140"/>
      <c r="I24" s="140"/>
      <c r="J24" s="140"/>
      <c r="K24" s="140"/>
      <c r="L24" s="141"/>
      <c r="M24" s="13"/>
      <c r="N24" s="21"/>
      <c r="O24" s="148"/>
      <c r="P24" s="148"/>
      <c r="Q24" s="149"/>
      <c r="R24" s="155"/>
      <c r="S24" s="21"/>
      <c r="T24" s="22"/>
      <c r="U24" s="148"/>
      <c r="V24" s="149"/>
      <c r="W24" s="151"/>
      <c r="X24" s="21"/>
      <c r="Y24" s="22"/>
      <c r="Z24" s="149"/>
    </row>
    <row r="25" spans="1:26" ht="15" customHeight="1" x14ac:dyDescent="0.3">
      <c r="A25" s="126" t="s">
        <v>7</v>
      </c>
      <c r="D25" s="29"/>
      <c r="E25" s="29"/>
      <c r="G25" s="5" t="s">
        <v>11</v>
      </c>
      <c r="H25" s="6" t="s">
        <v>10</v>
      </c>
      <c r="I25" s="127"/>
      <c r="J25" s="127"/>
      <c r="K25" s="6" t="s">
        <v>10</v>
      </c>
      <c r="L25" s="142"/>
      <c r="M25" s="13"/>
      <c r="N25" s="159"/>
      <c r="O25" s="159"/>
      <c r="P25" s="159"/>
      <c r="Q25" s="149"/>
      <c r="R25" s="155"/>
      <c r="S25" s="21"/>
      <c r="T25" s="22"/>
      <c r="U25" s="148"/>
      <c r="V25" s="149"/>
      <c r="W25" s="151"/>
      <c r="X25" s="20"/>
      <c r="Y25" s="20"/>
      <c r="Z25" s="149"/>
    </row>
    <row r="26" spans="1:26" ht="15" customHeight="1" thickBot="1" x14ac:dyDescent="0.3">
      <c r="A26" s="129" t="s">
        <v>1</v>
      </c>
      <c r="B26" s="7" t="s">
        <v>2</v>
      </c>
      <c r="C26" s="27"/>
      <c r="D26" s="24" t="s">
        <v>32</v>
      </c>
      <c r="E26" s="25" t="s">
        <v>33</v>
      </c>
      <c r="F26" s="28" t="s">
        <v>34</v>
      </c>
      <c r="G26" s="9" t="s">
        <v>12</v>
      </c>
      <c r="H26" s="10" t="s">
        <v>14</v>
      </c>
      <c r="I26" s="11" t="s">
        <v>35</v>
      </c>
      <c r="J26" s="17" t="s">
        <v>30</v>
      </c>
      <c r="K26" s="12" t="s">
        <v>19</v>
      </c>
      <c r="L26" s="130" t="s">
        <v>6</v>
      </c>
      <c r="M26" s="13"/>
      <c r="Q26" s="26"/>
      <c r="R26" s="150"/>
      <c r="S26" s="21"/>
      <c r="T26" s="22"/>
      <c r="U26" s="148"/>
      <c r="V26" s="149"/>
      <c r="W26" s="155"/>
      <c r="X26" s="21"/>
      <c r="Y26" s="159"/>
      <c r="Z26" s="149"/>
    </row>
    <row r="27" spans="1:26" ht="15" customHeight="1" x14ac:dyDescent="0.2">
      <c r="A27" s="43">
        <v>2027</v>
      </c>
      <c r="B27" s="44" t="s">
        <v>31</v>
      </c>
      <c r="C27" s="45" t="s">
        <v>67</v>
      </c>
      <c r="D27" s="98">
        <v>2</v>
      </c>
      <c r="E27" s="33">
        <v>2</v>
      </c>
      <c r="F27" s="208">
        <v>2</v>
      </c>
      <c r="G27" s="46">
        <v>4</v>
      </c>
      <c r="H27" s="46">
        <v>1</v>
      </c>
      <c r="I27" s="209"/>
      <c r="J27" s="210"/>
      <c r="K27" s="79">
        <f t="shared" ref="K27:K44" si="1">SUM(H27:I27)</f>
        <v>1</v>
      </c>
      <c r="L27" s="211">
        <v>1</v>
      </c>
      <c r="P27" s="26"/>
      <c r="Q27" s="155"/>
      <c r="R27" s="21"/>
      <c r="S27" s="22"/>
      <c r="T27" s="148"/>
      <c r="U27" s="149"/>
      <c r="V27" s="155"/>
      <c r="W27" s="21"/>
      <c r="X27" s="20"/>
      <c r="Y27" s="149"/>
    </row>
    <row r="28" spans="1:26" ht="15" customHeight="1" x14ac:dyDescent="0.2">
      <c r="A28" s="43">
        <v>704</v>
      </c>
      <c r="B28" s="44" t="s">
        <v>27</v>
      </c>
      <c r="C28" s="45" t="s">
        <v>57</v>
      </c>
      <c r="D28" s="35">
        <v>1</v>
      </c>
      <c r="E28" s="35">
        <v>3</v>
      </c>
      <c r="F28" s="36" t="s">
        <v>157</v>
      </c>
      <c r="G28" s="34">
        <v>4</v>
      </c>
      <c r="H28" s="34">
        <v>1</v>
      </c>
      <c r="I28" s="212"/>
      <c r="J28" s="213"/>
      <c r="K28" s="82">
        <f t="shared" si="1"/>
        <v>1</v>
      </c>
      <c r="L28" s="214">
        <v>2</v>
      </c>
      <c r="M28" s="26"/>
      <c r="N28" s="26"/>
      <c r="O28" s="26"/>
      <c r="P28" s="26"/>
      <c r="Q28" s="155"/>
      <c r="R28" s="23"/>
      <c r="S28" s="153"/>
      <c r="T28" s="154"/>
      <c r="U28" s="149"/>
      <c r="V28" s="155"/>
      <c r="W28" s="21"/>
      <c r="X28" s="148"/>
      <c r="Y28" s="149"/>
    </row>
    <row r="29" spans="1:26" ht="15" customHeight="1" x14ac:dyDescent="0.2">
      <c r="A29" s="47">
        <v>4817</v>
      </c>
      <c r="B29" s="48" t="s">
        <v>23</v>
      </c>
      <c r="C29" s="45" t="s">
        <v>76</v>
      </c>
      <c r="D29" s="35">
        <v>3</v>
      </c>
      <c r="E29" s="35">
        <v>7</v>
      </c>
      <c r="F29" s="36">
        <v>1</v>
      </c>
      <c r="G29" s="34">
        <v>4</v>
      </c>
      <c r="H29" s="34">
        <v>1</v>
      </c>
      <c r="I29" s="212"/>
      <c r="J29" s="213"/>
      <c r="K29" s="82">
        <f t="shared" si="1"/>
        <v>1</v>
      </c>
      <c r="L29" s="214">
        <v>3</v>
      </c>
      <c r="M29" s="26"/>
      <c r="N29" s="26"/>
      <c r="O29" s="26"/>
      <c r="P29" s="26"/>
      <c r="Q29" s="155"/>
      <c r="R29" s="21"/>
      <c r="S29" s="159"/>
      <c r="T29" s="159"/>
      <c r="U29" s="149"/>
      <c r="V29" s="155"/>
      <c r="W29" s="168"/>
      <c r="X29" s="13"/>
      <c r="Y29" s="13"/>
    </row>
    <row r="30" spans="1:26" ht="15" customHeight="1" x14ac:dyDescent="0.2">
      <c r="A30" s="43">
        <v>4639</v>
      </c>
      <c r="B30" s="44" t="s">
        <v>65</v>
      </c>
      <c r="C30" s="54" t="s">
        <v>66</v>
      </c>
      <c r="D30" s="35" t="s">
        <v>157</v>
      </c>
      <c r="E30" s="35">
        <v>1</v>
      </c>
      <c r="F30" s="30">
        <v>3</v>
      </c>
      <c r="G30" s="34">
        <v>4</v>
      </c>
      <c r="H30" s="34">
        <v>1</v>
      </c>
      <c r="I30" s="212"/>
      <c r="J30" s="213"/>
      <c r="K30" s="82">
        <f t="shared" si="1"/>
        <v>1</v>
      </c>
      <c r="L30" s="214">
        <v>4</v>
      </c>
      <c r="M30" s="26"/>
      <c r="N30" s="26"/>
      <c r="O30" s="26"/>
      <c r="P30" s="26"/>
      <c r="Q30" s="155"/>
      <c r="R30" s="23"/>
      <c r="S30" s="158"/>
      <c r="T30" s="158"/>
      <c r="U30" s="149"/>
      <c r="V30" s="155"/>
      <c r="Y30" s="13"/>
    </row>
    <row r="31" spans="1:26" ht="15" customHeight="1" x14ac:dyDescent="0.2">
      <c r="A31" s="47">
        <v>4169</v>
      </c>
      <c r="B31" s="48" t="s">
        <v>29</v>
      </c>
      <c r="C31" s="45" t="s">
        <v>153</v>
      </c>
      <c r="D31" s="35">
        <v>5</v>
      </c>
      <c r="E31" s="35" t="s">
        <v>157</v>
      </c>
      <c r="F31" s="215">
        <v>5</v>
      </c>
      <c r="G31" s="34">
        <v>10</v>
      </c>
      <c r="H31" s="34">
        <v>2</v>
      </c>
      <c r="I31" s="212"/>
      <c r="J31" s="213"/>
      <c r="K31" s="82">
        <f t="shared" si="1"/>
        <v>2</v>
      </c>
      <c r="L31" s="214">
        <v>5</v>
      </c>
      <c r="M31" s="26"/>
      <c r="N31" s="26"/>
      <c r="O31" s="26"/>
      <c r="P31" s="26"/>
      <c r="Q31" s="155"/>
      <c r="R31" s="21"/>
      <c r="S31" s="22"/>
      <c r="T31" s="22"/>
      <c r="U31" s="149"/>
      <c r="V31" s="155"/>
      <c r="Y31" s="13"/>
    </row>
    <row r="32" spans="1:26" ht="15" customHeight="1" thickBot="1" x14ac:dyDescent="0.25">
      <c r="A32" s="43" t="s">
        <v>68</v>
      </c>
      <c r="B32" s="44" t="s">
        <v>69</v>
      </c>
      <c r="C32" s="45" t="s">
        <v>70</v>
      </c>
      <c r="D32" s="35">
        <v>7</v>
      </c>
      <c r="E32" s="35">
        <v>4</v>
      </c>
      <c r="F32" s="215">
        <v>7</v>
      </c>
      <c r="G32" s="34">
        <v>11</v>
      </c>
      <c r="H32" s="34">
        <v>3</v>
      </c>
      <c r="I32" s="212"/>
      <c r="J32" s="213"/>
      <c r="K32" s="82">
        <f t="shared" si="1"/>
        <v>3</v>
      </c>
      <c r="L32" s="216">
        <v>6</v>
      </c>
      <c r="M32" s="13"/>
      <c r="N32" s="26"/>
      <c r="O32" s="26"/>
      <c r="P32" s="26"/>
      <c r="Q32" s="26"/>
      <c r="R32" s="155"/>
      <c r="S32" s="23"/>
      <c r="T32" s="153"/>
      <c r="U32" s="161"/>
      <c r="V32" s="149"/>
      <c r="W32" s="155"/>
      <c r="Z32" s="13"/>
    </row>
    <row r="33" spans="1:26" ht="15" customHeight="1" thickTop="1" x14ac:dyDescent="0.2">
      <c r="A33" s="43">
        <v>4631</v>
      </c>
      <c r="B33" s="44" t="s">
        <v>74</v>
      </c>
      <c r="C33" s="45" t="s">
        <v>75</v>
      </c>
      <c r="D33" s="35">
        <v>6</v>
      </c>
      <c r="E33" s="35">
        <v>6</v>
      </c>
      <c r="F33" s="60" t="s">
        <v>157</v>
      </c>
      <c r="G33" s="34">
        <v>12</v>
      </c>
      <c r="H33" s="34">
        <v>4</v>
      </c>
      <c r="I33" s="212"/>
      <c r="J33" s="213"/>
      <c r="K33" s="82">
        <f t="shared" si="1"/>
        <v>4</v>
      </c>
      <c r="L33" s="217">
        <v>7</v>
      </c>
      <c r="M33" s="13"/>
      <c r="N33" s="26"/>
      <c r="O33" s="26"/>
      <c r="P33" s="26"/>
      <c r="Q33" s="26"/>
      <c r="R33" s="155"/>
      <c r="S33" s="23"/>
      <c r="T33" s="158"/>
      <c r="U33" s="158"/>
      <c r="V33" s="149"/>
      <c r="W33" s="155"/>
      <c r="X33" s="168"/>
      <c r="Y33" s="13"/>
      <c r="Z33" s="13"/>
    </row>
    <row r="34" spans="1:26" ht="15" customHeight="1" x14ac:dyDescent="0.2">
      <c r="A34" s="43">
        <v>4571</v>
      </c>
      <c r="B34" s="44" t="s">
        <v>77</v>
      </c>
      <c r="C34" s="72" t="s">
        <v>78</v>
      </c>
      <c r="D34" s="35">
        <v>9</v>
      </c>
      <c r="E34" s="35">
        <v>8</v>
      </c>
      <c r="F34" s="36">
        <v>6</v>
      </c>
      <c r="G34" s="34">
        <v>14</v>
      </c>
      <c r="H34" s="34">
        <v>5</v>
      </c>
      <c r="I34" s="212"/>
      <c r="J34" s="213"/>
      <c r="K34" s="82">
        <f t="shared" si="1"/>
        <v>5</v>
      </c>
      <c r="L34" s="218">
        <v>8</v>
      </c>
      <c r="M34" s="26"/>
      <c r="N34" s="26"/>
      <c r="O34" s="26"/>
      <c r="P34" s="26"/>
      <c r="Q34" s="155"/>
      <c r="R34" s="169"/>
      <c r="S34" s="161"/>
      <c r="T34" s="161"/>
      <c r="U34" s="149"/>
      <c r="V34" s="155"/>
      <c r="W34" s="168"/>
      <c r="X34" s="13"/>
      <c r="Y34" s="13"/>
    </row>
    <row r="35" spans="1:26" ht="15" customHeight="1" x14ac:dyDescent="0.25">
      <c r="A35" s="43" t="s">
        <v>71</v>
      </c>
      <c r="B35" s="49" t="s">
        <v>72</v>
      </c>
      <c r="C35" s="50" t="s">
        <v>73</v>
      </c>
      <c r="D35" s="35">
        <v>10</v>
      </c>
      <c r="E35" s="35">
        <v>5</v>
      </c>
      <c r="F35" s="60" t="s">
        <v>157</v>
      </c>
      <c r="G35" s="34">
        <v>15</v>
      </c>
      <c r="H35" s="34">
        <v>6</v>
      </c>
      <c r="I35" s="212"/>
      <c r="J35" s="213"/>
      <c r="K35" s="82">
        <f t="shared" si="1"/>
        <v>6</v>
      </c>
      <c r="L35" s="219">
        <v>9</v>
      </c>
      <c r="M35" s="26"/>
      <c r="N35" s="26"/>
      <c r="O35" s="26"/>
      <c r="P35" s="26"/>
      <c r="Q35" s="155"/>
      <c r="R35" s="150"/>
      <c r="S35" s="151"/>
      <c r="T35" s="168"/>
      <c r="U35" s="118"/>
      <c r="V35" s="155"/>
      <c r="W35" s="168"/>
      <c r="X35" s="13"/>
      <c r="Y35" s="13"/>
    </row>
    <row r="36" spans="1:26" ht="15" customHeight="1" x14ac:dyDescent="0.25">
      <c r="A36" s="43">
        <v>4490</v>
      </c>
      <c r="B36" s="44" t="s">
        <v>154</v>
      </c>
      <c r="C36" s="45" t="s">
        <v>127</v>
      </c>
      <c r="D36" s="35">
        <v>13</v>
      </c>
      <c r="E36" s="35" t="s">
        <v>157</v>
      </c>
      <c r="F36" s="30">
        <v>4</v>
      </c>
      <c r="G36" s="52">
        <v>17</v>
      </c>
      <c r="H36" s="52">
        <v>7</v>
      </c>
      <c r="I36" s="212"/>
      <c r="J36" s="213"/>
      <c r="K36" s="82">
        <f t="shared" si="1"/>
        <v>7</v>
      </c>
      <c r="L36" s="219">
        <v>10</v>
      </c>
      <c r="M36" s="26"/>
      <c r="N36" s="26"/>
      <c r="O36" s="26"/>
      <c r="P36" s="26"/>
      <c r="Q36" s="155"/>
      <c r="R36" s="150"/>
      <c r="S36" s="151"/>
      <c r="T36" s="168"/>
      <c r="U36" s="118"/>
      <c r="V36" s="155"/>
      <c r="W36" s="168"/>
      <c r="X36" s="13"/>
      <c r="Y36" s="13"/>
    </row>
    <row r="37" spans="1:26" ht="15" customHeight="1" x14ac:dyDescent="0.25">
      <c r="A37" s="43" t="s">
        <v>79</v>
      </c>
      <c r="B37" s="49" t="s">
        <v>80</v>
      </c>
      <c r="C37" s="45" t="s">
        <v>81</v>
      </c>
      <c r="D37" s="35">
        <v>16</v>
      </c>
      <c r="E37" s="35">
        <v>11</v>
      </c>
      <c r="F37" s="36">
        <v>9</v>
      </c>
      <c r="G37" s="34">
        <v>20</v>
      </c>
      <c r="H37" s="34">
        <v>8</v>
      </c>
      <c r="I37" s="212"/>
      <c r="J37" s="213"/>
      <c r="K37" s="82">
        <f t="shared" si="1"/>
        <v>8</v>
      </c>
      <c r="L37" s="219">
        <v>11</v>
      </c>
      <c r="M37" s="26"/>
      <c r="N37" s="26"/>
      <c r="O37" s="26"/>
      <c r="P37" s="26"/>
      <c r="Q37" s="155"/>
      <c r="U37" s="118"/>
      <c r="V37" s="155"/>
      <c r="W37" s="168"/>
      <c r="X37" s="13"/>
      <c r="Y37" s="13"/>
    </row>
    <row r="38" spans="1:26" ht="15" customHeight="1" x14ac:dyDescent="0.25">
      <c r="A38" s="43" t="s">
        <v>82</v>
      </c>
      <c r="B38" s="44" t="s">
        <v>83</v>
      </c>
      <c r="C38" s="53" t="s">
        <v>84</v>
      </c>
      <c r="D38" s="35">
        <v>19</v>
      </c>
      <c r="E38" s="35">
        <v>13</v>
      </c>
      <c r="F38" s="36">
        <v>10</v>
      </c>
      <c r="G38" s="34">
        <v>23</v>
      </c>
      <c r="H38" s="34">
        <v>9</v>
      </c>
      <c r="I38" s="212"/>
      <c r="J38" s="213"/>
      <c r="K38" s="82">
        <f t="shared" si="1"/>
        <v>9</v>
      </c>
      <c r="L38" s="219">
        <v>12</v>
      </c>
      <c r="M38" s="26"/>
      <c r="N38" s="26"/>
      <c r="O38" s="26"/>
      <c r="P38" s="26"/>
      <c r="Q38" s="155"/>
      <c r="U38" s="118"/>
      <c r="V38" s="155"/>
      <c r="W38" s="168"/>
      <c r="X38" s="13"/>
      <c r="Y38" s="13"/>
    </row>
    <row r="39" spans="1:26" ht="15" customHeight="1" x14ac:dyDescent="0.25">
      <c r="A39" s="43">
        <v>3107</v>
      </c>
      <c r="B39" s="48" t="s">
        <v>18</v>
      </c>
      <c r="C39" s="51" t="s">
        <v>89</v>
      </c>
      <c r="D39" s="35">
        <v>8</v>
      </c>
      <c r="E39" s="35">
        <v>17</v>
      </c>
      <c r="F39" s="36">
        <v>16</v>
      </c>
      <c r="G39" s="52">
        <v>24</v>
      </c>
      <c r="H39" s="34">
        <v>10</v>
      </c>
      <c r="I39" s="212"/>
      <c r="J39" s="213"/>
      <c r="K39" s="82">
        <f t="shared" si="1"/>
        <v>10</v>
      </c>
      <c r="L39" s="219">
        <v>13</v>
      </c>
      <c r="M39" s="13"/>
      <c r="N39" s="26"/>
      <c r="O39" s="26"/>
      <c r="P39" s="26"/>
      <c r="Q39" s="26"/>
      <c r="R39" s="150"/>
      <c r="V39" s="118"/>
      <c r="W39" s="155"/>
      <c r="X39" s="168"/>
      <c r="Y39" s="13"/>
      <c r="Z39" s="13"/>
    </row>
    <row r="40" spans="1:26" ht="15" customHeight="1" x14ac:dyDescent="0.25">
      <c r="A40" s="55" t="s">
        <v>64</v>
      </c>
      <c r="B40" s="74" t="s">
        <v>3</v>
      </c>
      <c r="C40" s="56" t="s">
        <v>57</v>
      </c>
      <c r="D40" s="35">
        <v>12</v>
      </c>
      <c r="E40" s="35" t="s">
        <v>157</v>
      </c>
      <c r="F40" s="36">
        <v>13</v>
      </c>
      <c r="G40" s="34">
        <v>25</v>
      </c>
      <c r="H40" s="52">
        <v>11</v>
      </c>
      <c r="I40" s="212"/>
      <c r="J40" s="213"/>
      <c r="K40" s="82">
        <f t="shared" si="1"/>
        <v>11</v>
      </c>
      <c r="L40" s="219">
        <v>14</v>
      </c>
      <c r="M40" s="13"/>
      <c r="N40" s="26"/>
      <c r="O40" s="26"/>
      <c r="P40" s="26"/>
      <c r="Q40" s="26"/>
      <c r="R40" s="118"/>
      <c r="V40" s="168"/>
      <c r="W40" s="118"/>
      <c r="X40" s="168"/>
      <c r="Y40" s="13"/>
      <c r="Z40" s="13"/>
    </row>
    <row r="41" spans="1:26" ht="14.25" customHeight="1" x14ac:dyDescent="0.35">
      <c r="A41" s="43">
        <v>944</v>
      </c>
      <c r="B41" s="59" t="s">
        <v>85</v>
      </c>
      <c r="C41" s="45" t="s">
        <v>86</v>
      </c>
      <c r="D41" s="35" t="s">
        <v>157</v>
      </c>
      <c r="E41" s="35">
        <v>14</v>
      </c>
      <c r="F41" s="36">
        <v>11</v>
      </c>
      <c r="G41" s="52">
        <v>25</v>
      </c>
      <c r="H41" s="52">
        <v>11</v>
      </c>
      <c r="I41" s="212"/>
      <c r="J41" s="213"/>
      <c r="K41" s="82">
        <f t="shared" si="1"/>
        <v>11</v>
      </c>
      <c r="L41" s="219">
        <v>15</v>
      </c>
      <c r="M41" s="13"/>
      <c r="N41" s="26"/>
      <c r="O41" s="144"/>
      <c r="R41" s="145"/>
      <c r="S41" s="146"/>
      <c r="T41" s="147"/>
      <c r="U41" s="118"/>
      <c r="V41" s="146"/>
      <c r="W41" s="118"/>
      <c r="Y41" s="147"/>
      <c r="Z41" s="13"/>
    </row>
    <row r="42" spans="1:26" ht="15" customHeight="1" x14ac:dyDescent="0.25">
      <c r="A42" s="43" t="s">
        <v>87</v>
      </c>
      <c r="B42" s="44" t="s">
        <v>13</v>
      </c>
      <c r="C42" s="45" t="s">
        <v>88</v>
      </c>
      <c r="D42" s="35">
        <v>17</v>
      </c>
      <c r="E42" s="35">
        <v>16</v>
      </c>
      <c r="F42" s="36">
        <v>14</v>
      </c>
      <c r="G42" s="34">
        <v>30</v>
      </c>
      <c r="H42" s="34">
        <v>12</v>
      </c>
      <c r="I42" s="212"/>
      <c r="J42" s="213"/>
      <c r="K42" s="82">
        <f t="shared" si="1"/>
        <v>12</v>
      </c>
      <c r="L42" s="219">
        <v>16</v>
      </c>
      <c r="M42" s="13"/>
      <c r="N42" s="21"/>
      <c r="O42" s="22"/>
      <c r="P42" s="148"/>
      <c r="Q42" s="149"/>
      <c r="R42" s="145"/>
      <c r="S42" s="21"/>
      <c r="T42" s="22"/>
      <c r="U42" s="170"/>
      <c r="V42" s="149"/>
      <c r="W42" s="171"/>
      <c r="X42" s="172"/>
      <c r="Y42" s="172"/>
      <c r="Z42" s="149"/>
    </row>
    <row r="43" spans="1:26" ht="14.25" customHeight="1" x14ac:dyDescent="0.2">
      <c r="A43" s="47">
        <v>4797</v>
      </c>
      <c r="B43" s="59" t="s">
        <v>90</v>
      </c>
      <c r="C43" s="45" t="s">
        <v>51</v>
      </c>
      <c r="D43" s="35" t="s">
        <v>157</v>
      </c>
      <c r="E43" s="35">
        <v>19</v>
      </c>
      <c r="F43" s="220">
        <v>15</v>
      </c>
      <c r="G43" s="52">
        <v>34</v>
      </c>
      <c r="H43" s="52">
        <v>13</v>
      </c>
      <c r="I43" s="212"/>
      <c r="J43" s="213"/>
      <c r="K43" s="82">
        <f t="shared" si="1"/>
        <v>13</v>
      </c>
      <c r="L43" s="219">
        <v>17</v>
      </c>
      <c r="M43" s="13"/>
      <c r="N43" s="21"/>
      <c r="O43" s="22"/>
      <c r="P43" s="148"/>
      <c r="Q43" s="149"/>
      <c r="R43" s="150"/>
      <c r="S43" s="21"/>
      <c r="T43" s="22"/>
      <c r="U43" s="148"/>
      <c r="V43" s="149"/>
      <c r="X43" s="21"/>
      <c r="Y43" s="22"/>
      <c r="Z43" s="149"/>
    </row>
    <row r="44" spans="1:26" ht="15" customHeight="1" thickBot="1" x14ac:dyDescent="0.25">
      <c r="A44" s="62">
        <v>3107</v>
      </c>
      <c r="B44" s="63" t="s">
        <v>18</v>
      </c>
      <c r="C44" s="64" t="s">
        <v>89</v>
      </c>
      <c r="D44" s="40" t="s">
        <v>157</v>
      </c>
      <c r="E44" s="40">
        <v>18</v>
      </c>
      <c r="F44" s="41">
        <v>17</v>
      </c>
      <c r="G44" s="65">
        <v>35</v>
      </c>
      <c r="H44" s="65">
        <v>14</v>
      </c>
      <c r="I44" s="221"/>
      <c r="J44" s="222"/>
      <c r="K44" s="83">
        <f t="shared" si="1"/>
        <v>14</v>
      </c>
      <c r="L44" s="223">
        <v>18</v>
      </c>
      <c r="M44" s="13"/>
      <c r="N44" s="173"/>
      <c r="O44" s="20"/>
      <c r="P44" s="148"/>
      <c r="Q44" s="149"/>
      <c r="R44" s="150"/>
      <c r="S44" s="21"/>
      <c r="T44" s="22"/>
      <c r="U44" s="148"/>
      <c r="V44" s="149"/>
      <c r="X44" s="21"/>
      <c r="Y44" s="22"/>
      <c r="Z44" s="149"/>
    </row>
    <row r="45" spans="1:26" ht="15" customHeight="1" thickTop="1" thickBot="1" x14ac:dyDescent="0.25">
      <c r="A45" s="224"/>
      <c r="B45" s="225"/>
      <c r="C45" s="20"/>
      <c r="D45" s="226"/>
      <c r="E45" s="226"/>
      <c r="F45" s="227"/>
      <c r="G45" s="15"/>
      <c r="H45" s="228"/>
      <c r="I45" s="229"/>
      <c r="J45" s="229"/>
      <c r="K45" s="15"/>
      <c r="L45" s="228"/>
      <c r="M45" s="13"/>
      <c r="N45" s="173"/>
      <c r="O45" s="20"/>
      <c r="P45" s="148"/>
      <c r="Q45" s="149"/>
      <c r="R45" s="150"/>
      <c r="S45" s="21"/>
      <c r="T45" s="22"/>
      <c r="U45" s="148"/>
      <c r="V45" s="149"/>
      <c r="X45" s="21"/>
      <c r="Y45" s="22"/>
      <c r="Z45" s="149"/>
    </row>
    <row r="46" spans="1:26" ht="15" customHeight="1" thickTop="1" thickBot="1" x14ac:dyDescent="0.25">
      <c r="A46" s="230"/>
      <c r="B46" s="231"/>
      <c r="C46" s="232"/>
      <c r="D46" s="233"/>
      <c r="E46" s="233"/>
      <c r="F46" s="234"/>
      <c r="G46" s="202"/>
      <c r="H46" s="235"/>
      <c r="I46" s="236"/>
      <c r="J46" s="236"/>
      <c r="K46" s="202"/>
      <c r="L46" s="237"/>
      <c r="M46" s="13"/>
      <c r="N46" s="21"/>
      <c r="O46" s="22"/>
      <c r="P46" s="148"/>
      <c r="Q46" s="149"/>
      <c r="R46" s="150"/>
      <c r="S46" s="21"/>
      <c r="T46" s="159"/>
      <c r="U46" s="159"/>
      <c r="V46" s="149"/>
      <c r="X46" s="173"/>
      <c r="Y46" s="20"/>
      <c r="Z46" s="149"/>
    </row>
    <row r="47" spans="1:26" ht="15" customHeight="1" x14ac:dyDescent="0.2">
      <c r="A47" s="238" t="s">
        <v>4</v>
      </c>
      <c r="B47" s="239"/>
      <c r="C47" s="239"/>
      <c r="D47" s="240"/>
      <c r="E47" s="240"/>
      <c r="F47" s="239"/>
      <c r="G47" s="241" t="s">
        <v>11</v>
      </c>
      <c r="H47" s="242" t="s">
        <v>10</v>
      </c>
      <c r="I47" s="243"/>
      <c r="J47" s="243"/>
      <c r="K47" s="242" t="s">
        <v>10</v>
      </c>
      <c r="L47" s="244"/>
      <c r="M47" s="13"/>
      <c r="N47" s="21"/>
      <c r="O47" s="22"/>
      <c r="P47" s="148"/>
      <c r="Q47" s="149"/>
      <c r="R47" s="150"/>
      <c r="S47" s="21"/>
      <c r="T47" s="22"/>
      <c r="U47" s="148"/>
      <c r="V47" s="149"/>
      <c r="X47" s="174"/>
      <c r="Y47" s="175"/>
      <c r="Z47" s="149"/>
    </row>
    <row r="48" spans="1:26" ht="15" customHeight="1" thickBot="1" x14ac:dyDescent="0.25">
      <c r="A48" s="245" t="s">
        <v>1</v>
      </c>
      <c r="B48" s="246" t="s">
        <v>2</v>
      </c>
      <c r="C48" s="247"/>
      <c r="D48" s="248" t="s">
        <v>32</v>
      </c>
      <c r="E48" s="249" t="s">
        <v>33</v>
      </c>
      <c r="F48" s="250" t="s">
        <v>34</v>
      </c>
      <c r="G48" s="251" t="s">
        <v>12</v>
      </c>
      <c r="H48" s="252" t="s">
        <v>14</v>
      </c>
      <c r="I48" s="253" t="s">
        <v>35</v>
      </c>
      <c r="J48" s="254" t="s">
        <v>30</v>
      </c>
      <c r="K48" s="255" t="s">
        <v>19</v>
      </c>
      <c r="L48" s="256" t="s">
        <v>6</v>
      </c>
      <c r="M48" s="13"/>
      <c r="N48" s="21"/>
      <c r="O48" s="159"/>
      <c r="P48" s="159"/>
      <c r="Q48" s="149"/>
      <c r="R48" s="150"/>
      <c r="S48" s="173"/>
      <c r="T48" s="20"/>
      <c r="U48" s="148"/>
      <c r="V48" s="149"/>
      <c r="X48" s="21"/>
      <c r="Y48" s="22"/>
      <c r="Z48" s="149"/>
    </row>
    <row r="49" spans="1:26" ht="15" customHeight="1" x14ac:dyDescent="0.25">
      <c r="A49" s="43" t="s">
        <v>96</v>
      </c>
      <c r="B49" s="48" t="s">
        <v>21</v>
      </c>
      <c r="C49" s="58" t="s">
        <v>97</v>
      </c>
      <c r="D49" s="98">
        <v>5</v>
      </c>
      <c r="E49" s="98">
        <v>3</v>
      </c>
      <c r="F49" s="257">
        <v>1</v>
      </c>
      <c r="G49" s="34">
        <v>4</v>
      </c>
      <c r="H49" s="34">
        <v>1</v>
      </c>
      <c r="I49" s="209"/>
      <c r="J49" s="210"/>
      <c r="K49" s="79">
        <f t="shared" ref="K49:K53" si="2">SUM(H49:I49)</f>
        <v>1</v>
      </c>
      <c r="L49" s="211">
        <v>1</v>
      </c>
      <c r="M49" s="13"/>
      <c r="N49" s="176"/>
      <c r="O49" s="177"/>
      <c r="P49" s="178"/>
      <c r="Q49" s="149"/>
      <c r="R49" s="150"/>
      <c r="S49" s="174"/>
      <c r="T49" s="175"/>
      <c r="U49" s="179"/>
      <c r="V49" s="149"/>
      <c r="X49" s="152"/>
      <c r="Y49" s="152"/>
      <c r="Z49" s="149"/>
    </row>
    <row r="50" spans="1:26" ht="15" customHeight="1" x14ac:dyDescent="0.25">
      <c r="A50" s="43">
        <v>1232</v>
      </c>
      <c r="B50" s="44" t="s">
        <v>98</v>
      </c>
      <c r="C50" s="45" t="s">
        <v>99</v>
      </c>
      <c r="D50" s="35">
        <v>3</v>
      </c>
      <c r="E50" s="35">
        <v>4</v>
      </c>
      <c r="F50" s="36">
        <v>3</v>
      </c>
      <c r="G50" s="34">
        <v>6</v>
      </c>
      <c r="H50" s="34">
        <v>2</v>
      </c>
      <c r="I50" s="212"/>
      <c r="J50" s="213"/>
      <c r="K50" s="82">
        <f t="shared" si="2"/>
        <v>2</v>
      </c>
      <c r="L50" s="214">
        <v>2</v>
      </c>
      <c r="M50" s="13"/>
      <c r="N50" s="21"/>
      <c r="O50" s="159"/>
      <c r="P50" s="159"/>
      <c r="Q50" s="149"/>
      <c r="R50" s="150"/>
      <c r="S50" s="172"/>
      <c r="T50" s="172"/>
      <c r="U50" s="172"/>
      <c r="V50" s="149"/>
      <c r="X50" s="163"/>
      <c r="Y50" s="152"/>
      <c r="Z50" s="149"/>
    </row>
    <row r="51" spans="1:26" ht="15" customHeight="1" x14ac:dyDescent="0.2">
      <c r="A51" s="43">
        <v>4020</v>
      </c>
      <c r="B51" s="59" t="s">
        <v>100</v>
      </c>
      <c r="C51" s="45" t="s">
        <v>101</v>
      </c>
      <c r="D51" s="35">
        <v>2</v>
      </c>
      <c r="E51" s="35">
        <v>5</v>
      </c>
      <c r="F51" s="36">
        <v>4</v>
      </c>
      <c r="G51" s="34">
        <v>6</v>
      </c>
      <c r="H51" s="34">
        <v>2</v>
      </c>
      <c r="I51" s="212"/>
      <c r="J51" s="213"/>
      <c r="K51" s="82">
        <f t="shared" si="2"/>
        <v>2</v>
      </c>
      <c r="L51" s="214">
        <v>3</v>
      </c>
      <c r="M51" s="13"/>
      <c r="N51" s="159"/>
      <c r="O51" s="159"/>
      <c r="P51" s="159"/>
      <c r="Q51" s="149"/>
      <c r="R51" s="150"/>
      <c r="S51" s="21"/>
      <c r="T51" s="22"/>
      <c r="U51" s="180"/>
      <c r="V51" s="149"/>
      <c r="X51" s="21"/>
      <c r="Y51" s="22"/>
      <c r="Z51" s="149"/>
    </row>
    <row r="52" spans="1:26" ht="15" customHeight="1" x14ac:dyDescent="0.25">
      <c r="A52" s="43">
        <v>4640</v>
      </c>
      <c r="B52" s="49" t="s">
        <v>95</v>
      </c>
      <c r="C52" s="50" t="s">
        <v>66</v>
      </c>
      <c r="D52" s="35" t="s">
        <v>157</v>
      </c>
      <c r="E52" s="35">
        <v>1</v>
      </c>
      <c r="F52" s="36">
        <v>5</v>
      </c>
      <c r="G52" s="34">
        <v>6</v>
      </c>
      <c r="H52" s="34">
        <v>2</v>
      </c>
      <c r="I52" s="212"/>
      <c r="J52" s="213"/>
      <c r="K52" s="82">
        <f t="shared" si="2"/>
        <v>2</v>
      </c>
      <c r="L52" s="214">
        <v>4</v>
      </c>
      <c r="M52" s="13"/>
      <c r="N52" s="21"/>
      <c r="O52" s="22"/>
      <c r="P52" s="148"/>
      <c r="Q52" s="149"/>
      <c r="R52" s="150"/>
      <c r="S52" s="163"/>
      <c r="T52" s="152"/>
      <c r="U52" s="165"/>
      <c r="V52" s="149"/>
      <c r="X52" s="163"/>
      <c r="Y52" s="165"/>
      <c r="Z52" s="149"/>
    </row>
    <row r="53" spans="1:26" ht="15" customHeight="1" x14ac:dyDescent="0.2">
      <c r="A53" s="43">
        <v>1232</v>
      </c>
      <c r="B53" s="44" t="s">
        <v>98</v>
      </c>
      <c r="C53" s="45" t="s">
        <v>99</v>
      </c>
      <c r="D53" s="35">
        <v>4</v>
      </c>
      <c r="E53" s="35">
        <v>24</v>
      </c>
      <c r="F53" s="36">
        <v>6</v>
      </c>
      <c r="G53" s="52">
        <v>10</v>
      </c>
      <c r="H53" s="34">
        <v>3</v>
      </c>
      <c r="I53" s="212"/>
      <c r="J53" s="213"/>
      <c r="K53" s="82">
        <f t="shared" si="2"/>
        <v>3</v>
      </c>
      <c r="L53" s="214">
        <v>5</v>
      </c>
      <c r="M53" s="13"/>
      <c r="N53" s="21"/>
      <c r="O53" s="22"/>
      <c r="P53" s="148"/>
      <c r="Q53" s="149"/>
      <c r="R53" s="150"/>
      <c r="S53" s="21"/>
      <c r="T53" s="20"/>
      <c r="U53" s="158"/>
      <c r="V53" s="149"/>
      <c r="X53" s="21"/>
      <c r="Y53" s="20"/>
      <c r="Z53" s="149"/>
    </row>
    <row r="54" spans="1:26" ht="15" customHeight="1" thickBot="1" x14ac:dyDescent="0.25">
      <c r="A54" s="43" t="s">
        <v>108</v>
      </c>
      <c r="B54" s="44" t="s">
        <v>109</v>
      </c>
      <c r="C54" s="45" t="s">
        <v>110</v>
      </c>
      <c r="D54" s="35">
        <v>9</v>
      </c>
      <c r="E54" s="35">
        <v>13</v>
      </c>
      <c r="F54" s="30">
        <v>7</v>
      </c>
      <c r="G54" s="34">
        <v>16</v>
      </c>
      <c r="H54" s="34">
        <v>4</v>
      </c>
      <c r="I54" s="212"/>
      <c r="J54" s="213"/>
      <c r="K54" s="82">
        <f t="shared" ref="K54:K66" si="3">SUM(H54:I54)</f>
        <v>4</v>
      </c>
      <c r="L54" s="216">
        <v>6</v>
      </c>
      <c r="M54" s="13"/>
      <c r="N54" s="173"/>
      <c r="O54" s="159"/>
      <c r="P54" s="159"/>
      <c r="Q54" s="149"/>
      <c r="R54" s="150"/>
      <c r="S54" s="21"/>
      <c r="T54" s="22"/>
      <c r="U54" s="22"/>
      <c r="V54" s="149"/>
      <c r="X54" s="21"/>
      <c r="Y54" s="22"/>
      <c r="Z54" s="149"/>
    </row>
    <row r="55" spans="1:26" ht="15" customHeight="1" thickTop="1" x14ac:dyDescent="0.25">
      <c r="A55" s="43" t="s">
        <v>59</v>
      </c>
      <c r="B55" s="44" t="s">
        <v>104</v>
      </c>
      <c r="C55" s="45" t="s">
        <v>105</v>
      </c>
      <c r="D55" s="35">
        <v>7</v>
      </c>
      <c r="E55" s="35">
        <v>11</v>
      </c>
      <c r="F55" s="36">
        <v>13</v>
      </c>
      <c r="G55" s="34">
        <v>18</v>
      </c>
      <c r="H55" s="34">
        <v>5</v>
      </c>
      <c r="I55" s="212"/>
      <c r="J55" s="213"/>
      <c r="K55" s="82">
        <f t="shared" si="3"/>
        <v>5</v>
      </c>
      <c r="L55" s="217">
        <v>7</v>
      </c>
      <c r="M55" s="13"/>
      <c r="N55" s="152"/>
      <c r="O55" s="152"/>
      <c r="P55" s="152"/>
      <c r="Q55" s="149"/>
      <c r="R55" s="150"/>
      <c r="S55" s="163"/>
      <c r="T55" s="165"/>
      <c r="U55" s="165"/>
      <c r="V55" s="149"/>
      <c r="X55" s="21"/>
      <c r="Y55" s="22"/>
      <c r="Z55" s="149"/>
    </row>
    <row r="56" spans="1:26" ht="15" customHeight="1" x14ac:dyDescent="0.25">
      <c r="A56" s="43">
        <v>2065</v>
      </c>
      <c r="B56" s="44" t="s">
        <v>103</v>
      </c>
      <c r="C56" s="45" t="s">
        <v>102</v>
      </c>
      <c r="D56" s="35" t="s">
        <v>157</v>
      </c>
      <c r="E56" s="35">
        <v>9</v>
      </c>
      <c r="F56" s="30">
        <v>11</v>
      </c>
      <c r="G56" s="34">
        <v>20</v>
      </c>
      <c r="H56" s="52">
        <v>6</v>
      </c>
      <c r="I56" s="212"/>
      <c r="J56" s="213"/>
      <c r="K56" s="82">
        <f t="shared" si="3"/>
        <v>6</v>
      </c>
      <c r="L56" s="219">
        <v>8</v>
      </c>
      <c r="M56" s="13"/>
      <c r="N56" s="163"/>
      <c r="O56" s="152"/>
      <c r="P56" s="165"/>
      <c r="Q56" s="149"/>
      <c r="R56" s="150"/>
      <c r="S56" s="21"/>
      <c r="T56" s="20"/>
      <c r="U56" s="181"/>
      <c r="V56" s="149"/>
      <c r="X56" s="173"/>
      <c r="Y56" s="148"/>
      <c r="Z56" s="149"/>
    </row>
    <row r="57" spans="1:26" ht="15" customHeight="1" x14ac:dyDescent="0.2">
      <c r="A57" s="43">
        <v>3560</v>
      </c>
      <c r="B57" s="44" t="s">
        <v>113</v>
      </c>
      <c r="C57" s="45" t="s">
        <v>114</v>
      </c>
      <c r="D57" s="35">
        <v>11</v>
      </c>
      <c r="E57" s="35">
        <v>17</v>
      </c>
      <c r="F57" s="36">
        <v>10</v>
      </c>
      <c r="G57" s="52">
        <v>21</v>
      </c>
      <c r="H57" s="34">
        <v>7</v>
      </c>
      <c r="I57" s="212"/>
      <c r="J57" s="213"/>
      <c r="K57" s="82">
        <f t="shared" si="3"/>
        <v>7</v>
      </c>
      <c r="L57" s="219">
        <v>9</v>
      </c>
      <c r="M57" s="13"/>
      <c r="N57" s="21"/>
      <c r="O57" s="22"/>
      <c r="P57" s="178"/>
      <c r="Q57" s="149"/>
      <c r="R57" s="150"/>
      <c r="S57" s="21"/>
      <c r="T57" s="22"/>
      <c r="U57" s="178"/>
      <c r="V57" s="149"/>
      <c r="X57" s="21"/>
      <c r="Y57" s="159"/>
      <c r="Z57" s="149"/>
    </row>
    <row r="58" spans="1:26" ht="15" customHeight="1" x14ac:dyDescent="0.2">
      <c r="A58" s="43">
        <v>310</v>
      </c>
      <c r="B58" s="44" t="s">
        <v>5</v>
      </c>
      <c r="C58" s="45" t="s">
        <v>111</v>
      </c>
      <c r="D58" s="35">
        <v>8</v>
      </c>
      <c r="E58" s="35">
        <v>14</v>
      </c>
      <c r="F58" s="36">
        <v>15</v>
      </c>
      <c r="G58" s="34">
        <v>22</v>
      </c>
      <c r="H58" s="34">
        <v>8</v>
      </c>
      <c r="I58" s="212"/>
      <c r="J58" s="213"/>
      <c r="K58" s="82">
        <f t="shared" si="3"/>
        <v>8</v>
      </c>
      <c r="L58" s="219">
        <v>10</v>
      </c>
      <c r="M58" s="13"/>
      <c r="N58" s="21"/>
      <c r="O58" s="159"/>
      <c r="P58" s="159"/>
      <c r="Q58" s="149"/>
      <c r="R58" s="150"/>
      <c r="S58" s="21"/>
      <c r="T58" s="20"/>
      <c r="U58" s="158"/>
      <c r="V58" s="149"/>
      <c r="X58" s="21"/>
      <c r="Y58" s="20"/>
      <c r="Z58" s="149"/>
    </row>
    <row r="59" spans="1:26" ht="15" customHeight="1" x14ac:dyDescent="0.2">
      <c r="A59" s="43">
        <v>1616</v>
      </c>
      <c r="B59" s="48" t="s">
        <v>106</v>
      </c>
      <c r="C59" s="50" t="s">
        <v>107</v>
      </c>
      <c r="D59" s="35">
        <v>12</v>
      </c>
      <c r="E59" s="35">
        <v>12</v>
      </c>
      <c r="F59" s="36" t="s">
        <v>157</v>
      </c>
      <c r="G59" s="34">
        <v>24</v>
      </c>
      <c r="H59" s="34">
        <v>9</v>
      </c>
      <c r="I59" s="212"/>
      <c r="J59" s="213"/>
      <c r="K59" s="82">
        <f t="shared" si="3"/>
        <v>9</v>
      </c>
      <c r="L59" s="219">
        <v>11</v>
      </c>
      <c r="M59" s="13"/>
      <c r="N59" s="21"/>
      <c r="O59" s="22"/>
      <c r="P59" s="148"/>
      <c r="Q59" s="149"/>
      <c r="R59" s="150"/>
      <c r="S59" s="21"/>
      <c r="T59" s="159"/>
      <c r="U59" s="170"/>
      <c r="V59" s="149"/>
      <c r="X59" s="173"/>
      <c r="Y59" s="20"/>
      <c r="Z59" s="149"/>
    </row>
    <row r="60" spans="1:26" ht="15" customHeight="1" x14ac:dyDescent="0.2">
      <c r="A60" s="68">
        <v>1811</v>
      </c>
      <c r="B60" s="49" t="s">
        <v>16</v>
      </c>
      <c r="C60" s="50" t="s">
        <v>57</v>
      </c>
      <c r="D60" s="35">
        <v>13</v>
      </c>
      <c r="E60" s="35">
        <v>15</v>
      </c>
      <c r="F60" s="36">
        <v>22</v>
      </c>
      <c r="G60" s="34">
        <v>28</v>
      </c>
      <c r="H60" s="34">
        <v>10</v>
      </c>
      <c r="I60" s="212"/>
      <c r="J60" s="213"/>
      <c r="K60" s="82">
        <f t="shared" si="3"/>
        <v>10</v>
      </c>
      <c r="L60" s="219">
        <v>12</v>
      </c>
      <c r="M60" s="13"/>
      <c r="N60" s="173"/>
      <c r="O60" s="22"/>
      <c r="P60" s="148"/>
      <c r="Q60" s="149"/>
      <c r="R60" s="150"/>
      <c r="S60" s="173"/>
      <c r="T60" s="148"/>
      <c r="U60" s="148"/>
      <c r="V60" s="149"/>
      <c r="X60" s="21"/>
      <c r="Y60" s="22"/>
      <c r="Z60" s="149"/>
    </row>
    <row r="61" spans="1:26" ht="15" customHeight="1" x14ac:dyDescent="0.25">
      <c r="A61" s="47">
        <v>3447</v>
      </c>
      <c r="B61" s="49" t="s">
        <v>112</v>
      </c>
      <c r="C61" s="50" t="s">
        <v>107</v>
      </c>
      <c r="D61" s="35" t="s">
        <v>157</v>
      </c>
      <c r="E61" s="35">
        <v>16</v>
      </c>
      <c r="F61" s="36">
        <v>18</v>
      </c>
      <c r="G61" s="52">
        <v>34</v>
      </c>
      <c r="H61" s="52">
        <v>11</v>
      </c>
      <c r="I61" s="212"/>
      <c r="J61" s="213"/>
      <c r="K61" s="82">
        <f t="shared" si="3"/>
        <v>11</v>
      </c>
      <c r="L61" s="219">
        <v>13</v>
      </c>
      <c r="M61" s="13"/>
      <c r="N61" s="21"/>
      <c r="O61" s="148"/>
      <c r="P61" s="148"/>
      <c r="Q61" s="149"/>
      <c r="R61" s="150"/>
      <c r="S61" s="152"/>
      <c r="T61" s="152"/>
      <c r="U61" s="157"/>
      <c r="V61" s="149"/>
      <c r="X61" s="168"/>
      <c r="Y61" s="13"/>
      <c r="Z61" s="13"/>
    </row>
    <row r="62" spans="1:26" ht="15" customHeight="1" x14ac:dyDescent="0.2">
      <c r="A62" s="43">
        <v>1138</v>
      </c>
      <c r="B62" s="48" t="s">
        <v>117</v>
      </c>
      <c r="C62" s="58" t="s">
        <v>102</v>
      </c>
      <c r="D62" s="35" t="s">
        <v>157</v>
      </c>
      <c r="E62" s="35">
        <v>20</v>
      </c>
      <c r="F62" s="36">
        <v>14</v>
      </c>
      <c r="G62" s="52">
        <v>34</v>
      </c>
      <c r="H62" s="52">
        <v>11</v>
      </c>
      <c r="I62" s="212"/>
      <c r="J62" s="213"/>
      <c r="K62" s="82">
        <f t="shared" si="3"/>
        <v>11</v>
      </c>
      <c r="L62" s="219">
        <v>14</v>
      </c>
      <c r="M62" s="13"/>
      <c r="Q62" s="26"/>
      <c r="R62" s="150"/>
      <c r="S62" s="21"/>
      <c r="T62" s="20"/>
      <c r="U62" s="20"/>
      <c r="V62" s="149"/>
      <c r="Z62" s="13"/>
    </row>
    <row r="63" spans="1:26" ht="15" customHeight="1" x14ac:dyDescent="0.2">
      <c r="A63" s="43">
        <v>5063</v>
      </c>
      <c r="B63" s="59" t="s">
        <v>118</v>
      </c>
      <c r="C63" s="45" t="s">
        <v>119</v>
      </c>
      <c r="D63" s="35">
        <v>15</v>
      </c>
      <c r="E63" s="35">
        <v>21</v>
      </c>
      <c r="F63" s="258">
        <v>19</v>
      </c>
      <c r="G63" s="57">
        <v>34</v>
      </c>
      <c r="H63" s="52">
        <v>11</v>
      </c>
      <c r="I63" s="212"/>
      <c r="J63" s="213"/>
      <c r="K63" s="82">
        <f t="shared" si="3"/>
        <v>11</v>
      </c>
      <c r="L63" s="219">
        <v>15</v>
      </c>
      <c r="M63" s="13"/>
      <c r="Q63" s="26"/>
      <c r="R63" s="150"/>
      <c r="S63" s="21"/>
      <c r="T63" s="20"/>
      <c r="U63" s="158"/>
      <c r="V63" s="149"/>
      <c r="X63" s="168"/>
      <c r="Y63" s="13"/>
      <c r="Z63" s="13"/>
    </row>
    <row r="64" spans="1:26" ht="15" customHeight="1" x14ac:dyDescent="0.25">
      <c r="A64" s="43">
        <v>5158</v>
      </c>
      <c r="B64" s="59" t="s">
        <v>122</v>
      </c>
      <c r="C64" s="45" t="s">
        <v>119</v>
      </c>
      <c r="D64" s="35">
        <v>16</v>
      </c>
      <c r="E64" s="35">
        <v>23</v>
      </c>
      <c r="F64" s="258">
        <v>21</v>
      </c>
      <c r="G64" s="57">
        <v>37</v>
      </c>
      <c r="H64" s="57">
        <v>12</v>
      </c>
      <c r="I64" s="259"/>
      <c r="J64" s="260"/>
      <c r="K64" s="82">
        <f t="shared" si="3"/>
        <v>12</v>
      </c>
      <c r="L64" s="219">
        <v>16</v>
      </c>
      <c r="M64" s="13"/>
      <c r="N64" s="26"/>
      <c r="O64" s="26"/>
      <c r="P64" s="26"/>
      <c r="Q64" s="26"/>
      <c r="R64" s="150"/>
      <c r="S64" s="118"/>
      <c r="T64" s="118"/>
      <c r="U64" s="168"/>
      <c r="V64" s="168"/>
      <c r="X64" s="168"/>
      <c r="Y64" s="13"/>
      <c r="Z64" s="13"/>
    </row>
    <row r="65" spans="1:26" ht="15" customHeight="1" x14ac:dyDescent="0.2">
      <c r="A65" s="47" t="s">
        <v>115</v>
      </c>
      <c r="B65" s="49" t="s">
        <v>26</v>
      </c>
      <c r="C65" s="50" t="s">
        <v>116</v>
      </c>
      <c r="D65" s="35" t="s">
        <v>157</v>
      </c>
      <c r="E65" s="35">
        <v>19</v>
      </c>
      <c r="F65" s="258">
        <v>20</v>
      </c>
      <c r="G65" s="57">
        <v>39</v>
      </c>
      <c r="H65" s="57">
        <v>13</v>
      </c>
      <c r="I65" s="259"/>
      <c r="J65" s="260"/>
      <c r="K65" s="82">
        <f t="shared" si="3"/>
        <v>13</v>
      </c>
      <c r="L65" s="219">
        <v>17</v>
      </c>
      <c r="M65" s="13"/>
      <c r="N65" s="26"/>
      <c r="O65" s="26"/>
      <c r="P65" s="26"/>
      <c r="Q65" s="26"/>
      <c r="R65" s="150"/>
      <c r="S65" s="26"/>
      <c r="T65" s="26"/>
      <c r="U65" s="26"/>
      <c r="V65" s="26"/>
      <c r="W65" s="155"/>
      <c r="X65" s="168"/>
      <c r="Y65" s="13"/>
      <c r="Z65" s="13"/>
    </row>
    <row r="66" spans="1:26" ht="15" customHeight="1" thickBot="1" x14ac:dyDescent="0.25">
      <c r="A66" s="62">
        <v>3459</v>
      </c>
      <c r="B66" s="75" t="s">
        <v>120</v>
      </c>
      <c r="C66" s="76" t="s">
        <v>121</v>
      </c>
      <c r="D66" s="40" t="s">
        <v>157</v>
      </c>
      <c r="E66" s="40">
        <v>22</v>
      </c>
      <c r="F66" s="77">
        <v>17</v>
      </c>
      <c r="G66" s="65">
        <v>39</v>
      </c>
      <c r="H66" s="65">
        <v>14</v>
      </c>
      <c r="I66" s="221"/>
      <c r="J66" s="222"/>
      <c r="K66" s="83">
        <f t="shared" si="3"/>
        <v>14</v>
      </c>
      <c r="L66" s="223">
        <v>18</v>
      </c>
      <c r="M66" s="13"/>
      <c r="N66" s="26"/>
      <c r="O66" s="26"/>
      <c r="P66" s="26"/>
      <c r="Q66" s="26"/>
      <c r="R66" s="150"/>
      <c r="V66" s="168"/>
      <c r="W66" s="155"/>
      <c r="X66" s="168"/>
      <c r="Y66" s="13"/>
      <c r="Z66" s="13"/>
    </row>
    <row r="67" spans="1:26" ht="15" customHeight="1" thickTop="1" thickBot="1" x14ac:dyDescent="0.3">
      <c r="A67" s="224"/>
      <c r="B67" s="225"/>
      <c r="C67" s="225"/>
      <c r="D67" s="119"/>
      <c r="E67" s="226"/>
      <c r="F67" s="96"/>
      <c r="G67" s="15"/>
      <c r="H67" s="228"/>
      <c r="I67" s="229"/>
      <c r="J67" s="229"/>
      <c r="K67" s="15"/>
      <c r="L67" s="261"/>
      <c r="M67" s="13"/>
      <c r="N67" s="26"/>
      <c r="O67" s="26"/>
      <c r="P67" s="26"/>
      <c r="Q67" s="26"/>
      <c r="R67" s="150"/>
      <c r="S67" s="118"/>
      <c r="T67" s="118"/>
      <c r="U67" s="168"/>
      <c r="V67" s="168"/>
      <c r="W67" s="155"/>
      <c r="X67" s="168"/>
      <c r="Y67" s="13"/>
      <c r="Z67" s="13"/>
    </row>
    <row r="68" spans="1:26" ht="15" customHeight="1" thickTop="1" thickBot="1" x14ac:dyDescent="0.3">
      <c r="A68" s="262"/>
      <c r="B68" s="263"/>
      <c r="C68" s="263"/>
      <c r="D68" s="264"/>
      <c r="E68" s="264"/>
      <c r="F68" s="263"/>
      <c r="G68" s="265"/>
      <c r="H68" s="265"/>
      <c r="I68" s="265"/>
      <c r="J68" s="265"/>
      <c r="K68" s="265"/>
      <c r="L68" s="266"/>
      <c r="M68" s="13"/>
      <c r="N68" s="26"/>
      <c r="O68" s="26"/>
      <c r="P68" s="26"/>
      <c r="Q68" s="26"/>
      <c r="R68" s="150"/>
      <c r="S68" s="118"/>
      <c r="T68" s="118"/>
      <c r="U68" s="168"/>
      <c r="V68" s="168"/>
      <c r="W68" s="155"/>
      <c r="X68" s="168"/>
      <c r="Y68" s="13"/>
      <c r="Z68" s="13"/>
    </row>
    <row r="69" spans="1:26" ht="15" customHeight="1" x14ac:dyDescent="0.25">
      <c r="A69" s="238" t="s">
        <v>8</v>
      </c>
      <c r="B69" s="239"/>
      <c r="C69" s="239"/>
      <c r="D69" s="240"/>
      <c r="E69" s="240"/>
      <c r="F69" s="239"/>
      <c r="G69" s="241" t="s">
        <v>11</v>
      </c>
      <c r="H69" s="242" t="s">
        <v>10</v>
      </c>
      <c r="I69" s="243"/>
      <c r="J69" s="243"/>
      <c r="K69" s="242" t="s">
        <v>10</v>
      </c>
      <c r="L69" s="244"/>
      <c r="M69" s="13"/>
      <c r="N69" s="183"/>
      <c r="O69" s="26"/>
      <c r="P69" s="26"/>
      <c r="Q69" s="26"/>
      <c r="R69" s="150"/>
      <c r="S69" s="118"/>
      <c r="T69" s="118"/>
      <c r="U69" s="168"/>
      <c r="V69" s="168"/>
      <c r="W69" s="13"/>
      <c r="X69" s="168"/>
      <c r="Y69" s="13"/>
      <c r="Z69" s="13"/>
    </row>
    <row r="70" spans="1:26" ht="15" customHeight="1" thickBot="1" x14ac:dyDescent="0.3">
      <c r="A70" s="245" t="s">
        <v>1</v>
      </c>
      <c r="B70" s="246" t="s">
        <v>2</v>
      </c>
      <c r="C70" s="247"/>
      <c r="D70" s="248" t="s">
        <v>32</v>
      </c>
      <c r="E70" s="249" t="s">
        <v>33</v>
      </c>
      <c r="F70" s="267" t="s">
        <v>34</v>
      </c>
      <c r="G70" s="251" t="s">
        <v>12</v>
      </c>
      <c r="H70" s="252" t="s">
        <v>14</v>
      </c>
      <c r="I70" s="253" t="s">
        <v>35</v>
      </c>
      <c r="J70" s="254" t="s">
        <v>30</v>
      </c>
      <c r="K70" s="255" t="s">
        <v>19</v>
      </c>
      <c r="L70" s="256" t="s">
        <v>6</v>
      </c>
      <c r="M70" s="13"/>
      <c r="N70" s="21"/>
      <c r="O70" s="26"/>
      <c r="P70" s="26"/>
      <c r="Q70" s="26"/>
      <c r="R70" s="150"/>
      <c r="S70" s="118"/>
      <c r="T70" s="118"/>
      <c r="U70" s="168"/>
      <c r="V70" s="168"/>
      <c r="W70" s="13"/>
      <c r="X70" s="168"/>
      <c r="Y70" s="13"/>
      <c r="Z70" s="13"/>
    </row>
    <row r="71" spans="1:26" ht="15" customHeight="1" x14ac:dyDescent="0.25">
      <c r="A71" s="66">
        <v>4357</v>
      </c>
      <c r="B71" s="67" t="s">
        <v>24</v>
      </c>
      <c r="C71" s="45" t="s">
        <v>139</v>
      </c>
      <c r="D71" s="69">
        <v>2</v>
      </c>
      <c r="E71" s="33">
        <v>10</v>
      </c>
      <c r="F71" s="36">
        <v>1</v>
      </c>
      <c r="G71" s="46">
        <v>3</v>
      </c>
      <c r="H71" s="46">
        <v>1</v>
      </c>
      <c r="I71" s="209"/>
      <c r="J71" s="210"/>
      <c r="K71" s="79">
        <f t="shared" ref="K71:K81" si="4">SUM(H71:I71)</f>
        <v>1</v>
      </c>
      <c r="L71" s="211">
        <v>1</v>
      </c>
      <c r="M71" s="13"/>
      <c r="N71" s="21"/>
      <c r="O71" s="26"/>
      <c r="P71" s="26"/>
      <c r="Q71" s="26"/>
      <c r="R71" s="13"/>
      <c r="S71" s="168"/>
      <c r="T71" s="182"/>
      <c r="U71" s="118"/>
      <c r="V71" s="118"/>
      <c r="W71" s="151"/>
      <c r="X71" s="168"/>
      <c r="Y71" s="13"/>
      <c r="Z71" s="13"/>
    </row>
    <row r="72" spans="1:26" ht="15" customHeight="1" x14ac:dyDescent="0.25">
      <c r="A72" s="43">
        <v>154</v>
      </c>
      <c r="B72" s="44" t="s">
        <v>123</v>
      </c>
      <c r="C72" s="45" t="s">
        <v>124</v>
      </c>
      <c r="D72" s="35">
        <v>3</v>
      </c>
      <c r="E72" s="61">
        <v>1</v>
      </c>
      <c r="F72" s="36" t="s">
        <v>157</v>
      </c>
      <c r="G72" s="34">
        <v>4</v>
      </c>
      <c r="H72" s="34">
        <v>2</v>
      </c>
      <c r="I72" s="212"/>
      <c r="J72" s="213"/>
      <c r="K72" s="82">
        <f t="shared" si="4"/>
        <v>2</v>
      </c>
      <c r="L72" s="214">
        <v>2</v>
      </c>
      <c r="M72" s="13"/>
      <c r="N72" s="21"/>
      <c r="O72" s="26"/>
      <c r="P72" s="26"/>
      <c r="Q72" s="26"/>
      <c r="R72" s="13"/>
      <c r="S72" s="168"/>
      <c r="T72" s="182"/>
      <c r="U72" s="118"/>
      <c r="V72" s="118"/>
      <c r="W72" s="151"/>
      <c r="X72" s="168"/>
      <c r="Y72" s="13"/>
      <c r="Z72" s="13"/>
    </row>
    <row r="73" spans="1:26" ht="15" customHeight="1" x14ac:dyDescent="0.25">
      <c r="A73" s="43">
        <v>534</v>
      </c>
      <c r="B73" s="59" t="s">
        <v>126</v>
      </c>
      <c r="C73" s="45" t="s">
        <v>127</v>
      </c>
      <c r="D73" s="35">
        <v>4</v>
      </c>
      <c r="E73" s="61">
        <v>3</v>
      </c>
      <c r="F73" s="36">
        <v>2</v>
      </c>
      <c r="G73" s="34">
        <v>5</v>
      </c>
      <c r="H73" s="34">
        <v>3</v>
      </c>
      <c r="I73" s="212"/>
      <c r="J73" s="213"/>
      <c r="K73" s="82">
        <f t="shared" si="4"/>
        <v>3</v>
      </c>
      <c r="L73" s="214">
        <v>3</v>
      </c>
      <c r="M73" s="13"/>
      <c r="N73" s="21"/>
      <c r="O73" s="26"/>
      <c r="P73" s="26"/>
      <c r="Q73" s="26"/>
      <c r="R73" s="13"/>
      <c r="S73" s="168"/>
      <c r="T73" s="182"/>
      <c r="U73" s="118"/>
      <c r="V73" s="118"/>
      <c r="W73" s="151"/>
      <c r="X73" s="168"/>
      <c r="Y73" s="13"/>
      <c r="Z73" s="13"/>
    </row>
    <row r="74" spans="1:26" ht="15" customHeight="1" thickBot="1" x14ac:dyDescent="0.3">
      <c r="A74" s="68">
        <v>4638</v>
      </c>
      <c r="B74" s="49" t="s">
        <v>125</v>
      </c>
      <c r="C74" s="54" t="s">
        <v>66</v>
      </c>
      <c r="D74" s="35" t="s">
        <v>157</v>
      </c>
      <c r="E74" s="61">
        <v>2</v>
      </c>
      <c r="F74" s="36">
        <v>4</v>
      </c>
      <c r="G74" s="34">
        <v>6</v>
      </c>
      <c r="H74" s="34">
        <v>4</v>
      </c>
      <c r="I74" s="212"/>
      <c r="J74" s="213"/>
      <c r="K74" s="82">
        <f t="shared" si="4"/>
        <v>4</v>
      </c>
      <c r="L74" s="216">
        <v>4</v>
      </c>
      <c r="M74" s="13"/>
      <c r="N74" s="21"/>
      <c r="O74" s="26"/>
      <c r="P74" s="26"/>
      <c r="Q74" s="26"/>
      <c r="R74" s="150"/>
      <c r="S74" s="168"/>
      <c r="T74" s="182"/>
      <c r="U74" s="118"/>
      <c r="V74" s="118"/>
      <c r="W74" s="13"/>
      <c r="X74" s="13"/>
      <c r="Y74" s="13"/>
      <c r="Z74" s="13"/>
    </row>
    <row r="75" spans="1:26" ht="15" customHeight="1" thickTop="1" x14ac:dyDescent="0.35">
      <c r="A75" s="70" t="s">
        <v>128</v>
      </c>
      <c r="B75" s="71" t="s">
        <v>129</v>
      </c>
      <c r="C75" s="72" t="s">
        <v>130</v>
      </c>
      <c r="D75" s="35">
        <v>6</v>
      </c>
      <c r="E75" s="35">
        <v>4</v>
      </c>
      <c r="F75" s="30">
        <v>3</v>
      </c>
      <c r="G75" s="34">
        <v>7</v>
      </c>
      <c r="H75" s="34">
        <v>5</v>
      </c>
      <c r="I75" s="212"/>
      <c r="J75" s="213"/>
      <c r="K75" s="82">
        <f t="shared" si="4"/>
        <v>5</v>
      </c>
      <c r="L75" s="268">
        <v>5</v>
      </c>
      <c r="M75" s="13"/>
      <c r="N75" s="21"/>
      <c r="O75" s="144"/>
      <c r="R75" s="145"/>
      <c r="S75" s="146"/>
      <c r="T75" s="147"/>
      <c r="U75" s="118"/>
      <c r="V75" s="146"/>
      <c r="W75" s="118"/>
      <c r="Y75" s="147"/>
      <c r="Z75" s="13"/>
    </row>
    <row r="76" spans="1:26" ht="15" customHeight="1" x14ac:dyDescent="0.25">
      <c r="A76" s="68">
        <v>123</v>
      </c>
      <c r="B76" s="49" t="s">
        <v>131</v>
      </c>
      <c r="C76" s="50" t="s">
        <v>132</v>
      </c>
      <c r="D76" s="35" t="s">
        <v>157</v>
      </c>
      <c r="E76" s="35">
        <v>5</v>
      </c>
      <c r="F76" s="36">
        <v>5</v>
      </c>
      <c r="G76" s="34">
        <v>10</v>
      </c>
      <c r="H76" s="34">
        <v>6</v>
      </c>
      <c r="I76" s="212"/>
      <c r="J76" s="213"/>
      <c r="K76" s="82">
        <f t="shared" si="4"/>
        <v>6</v>
      </c>
      <c r="L76" s="219">
        <v>6</v>
      </c>
      <c r="M76" s="13"/>
      <c r="N76" s="21"/>
      <c r="O76" s="184"/>
      <c r="P76" s="148"/>
      <c r="Q76" s="149"/>
      <c r="R76" s="145"/>
      <c r="S76" s="21"/>
      <c r="T76" s="159"/>
      <c r="U76" s="159"/>
      <c r="V76" s="149"/>
      <c r="W76" s="155"/>
      <c r="X76" s="21"/>
      <c r="Y76" s="20"/>
      <c r="Z76" s="149"/>
    </row>
    <row r="77" spans="1:26" ht="15" customHeight="1" x14ac:dyDescent="0.25">
      <c r="A77" s="43">
        <v>1890</v>
      </c>
      <c r="B77" s="44" t="s">
        <v>133</v>
      </c>
      <c r="C77" s="45" t="s">
        <v>134</v>
      </c>
      <c r="D77" s="35">
        <v>7</v>
      </c>
      <c r="E77" s="35">
        <v>6</v>
      </c>
      <c r="F77" s="36" t="s">
        <v>157</v>
      </c>
      <c r="G77" s="38">
        <v>13</v>
      </c>
      <c r="H77" s="38">
        <v>7</v>
      </c>
      <c r="I77" s="259"/>
      <c r="J77" s="260"/>
      <c r="K77" s="82">
        <f t="shared" si="4"/>
        <v>7</v>
      </c>
      <c r="L77" s="219">
        <v>7</v>
      </c>
      <c r="M77" s="13"/>
      <c r="N77" s="21"/>
      <c r="O77" s="148"/>
      <c r="P77" s="148"/>
      <c r="Q77" s="149"/>
      <c r="R77" s="150"/>
      <c r="S77" s="185"/>
      <c r="T77" s="186"/>
      <c r="U77" s="161"/>
      <c r="V77" s="149"/>
      <c r="W77" s="118"/>
      <c r="X77" s="156"/>
      <c r="Y77" s="156"/>
      <c r="Z77" s="149"/>
    </row>
    <row r="78" spans="1:26" ht="15" customHeight="1" x14ac:dyDescent="0.25">
      <c r="A78" s="43">
        <v>40</v>
      </c>
      <c r="B78" s="44" t="s">
        <v>135</v>
      </c>
      <c r="C78" s="45" t="s">
        <v>136</v>
      </c>
      <c r="D78" s="35">
        <v>9</v>
      </c>
      <c r="E78" s="35">
        <v>7</v>
      </c>
      <c r="F78" s="36">
        <v>7</v>
      </c>
      <c r="G78" s="38">
        <v>14</v>
      </c>
      <c r="H78" s="38">
        <v>8</v>
      </c>
      <c r="I78" s="259"/>
      <c r="J78" s="260"/>
      <c r="K78" s="82">
        <f t="shared" si="4"/>
        <v>8</v>
      </c>
      <c r="L78" s="269">
        <v>8</v>
      </c>
      <c r="M78" s="13"/>
      <c r="N78" s="137"/>
      <c r="O78" s="22"/>
      <c r="P78" s="148"/>
      <c r="Q78" s="149"/>
      <c r="R78" s="155"/>
      <c r="S78" s="21"/>
      <c r="T78" s="20"/>
      <c r="U78" s="20"/>
      <c r="V78" s="149"/>
      <c r="W78" s="151"/>
      <c r="X78" s="23"/>
      <c r="Y78" s="153"/>
      <c r="Z78" s="149"/>
    </row>
    <row r="79" spans="1:26" ht="15" customHeight="1" x14ac:dyDescent="0.2">
      <c r="A79" s="43" t="s">
        <v>137</v>
      </c>
      <c r="B79" s="49" t="s">
        <v>138</v>
      </c>
      <c r="C79" s="50" t="s">
        <v>119</v>
      </c>
      <c r="D79" s="35">
        <v>11</v>
      </c>
      <c r="E79" s="35">
        <v>8</v>
      </c>
      <c r="F79" s="36">
        <v>6</v>
      </c>
      <c r="G79" s="38">
        <v>14</v>
      </c>
      <c r="H79" s="38">
        <v>8</v>
      </c>
      <c r="I79" s="259"/>
      <c r="J79" s="260"/>
      <c r="K79" s="82">
        <f t="shared" si="4"/>
        <v>8</v>
      </c>
      <c r="L79" s="269">
        <v>9</v>
      </c>
      <c r="M79" s="13"/>
      <c r="N79" s="21"/>
      <c r="O79" s="22"/>
      <c r="P79" s="148"/>
      <c r="Q79" s="149"/>
      <c r="R79" s="150"/>
      <c r="S79" s="21"/>
      <c r="T79" s="22"/>
      <c r="U79" s="148"/>
      <c r="V79" s="149"/>
      <c r="W79" s="151"/>
      <c r="X79" s="21"/>
      <c r="Y79" s="148"/>
      <c r="Z79" s="149"/>
    </row>
    <row r="80" spans="1:26" ht="15" customHeight="1" x14ac:dyDescent="0.2">
      <c r="A80" s="43" t="s">
        <v>140</v>
      </c>
      <c r="B80" s="44" t="s">
        <v>25</v>
      </c>
      <c r="C80" s="45" t="s">
        <v>101</v>
      </c>
      <c r="D80" s="35">
        <v>8</v>
      </c>
      <c r="E80" s="35">
        <v>11</v>
      </c>
      <c r="F80" s="36">
        <v>8</v>
      </c>
      <c r="G80" s="38">
        <v>16</v>
      </c>
      <c r="H80" s="38">
        <v>9</v>
      </c>
      <c r="I80" s="259"/>
      <c r="J80" s="260"/>
      <c r="K80" s="82">
        <f t="shared" si="4"/>
        <v>9</v>
      </c>
      <c r="L80" s="269">
        <v>10</v>
      </c>
      <c r="M80" s="13"/>
      <c r="N80" s="21"/>
      <c r="O80" s="159"/>
      <c r="P80" s="159"/>
      <c r="Q80" s="149"/>
      <c r="R80" s="155"/>
      <c r="S80" s="21"/>
      <c r="T80" s="148"/>
      <c r="U80" s="148"/>
      <c r="V80" s="149"/>
      <c r="W80" s="151"/>
      <c r="X80" s="23"/>
      <c r="Y80" s="170"/>
      <c r="Z80" s="149"/>
    </row>
    <row r="81" spans="1:26" ht="15" customHeight="1" thickBot="1" x14ac:dyDescent="0.25">
      <c r="A81" s="62" t="s">
        <v>141</v>
      </c>
      <c r="B81" s="75" t="s">
        <v>142</v>
      </c>
      <c r="C81" s="76" t="s">
        <v>143</v>
      </c>
      <c r="D81" s="40">
        <v>10</v>
      </c>
      <c r="E81" s="40">
        <v>12</v>
      </c>
      <c r="F81" s="77">
        <v>10</v>
      </c>
      <c r="G81" s="42">
        <v>20</v>
      </c>
      <c r="H81" s="42">
        <v>10</v>
      </c>
      <c r="I81" s="221"/>
      <c r="J81" s="222"/>
      <c r="K81" s="83">
        <f t="shared" si="4"/>
        <v>10</v>
      </c>
      <c r="L81" s="223">
        <v>11</v>
      </c>
      <c r="M81" s="13"/>
      <c r="N81" s="159"/>
      <c r="O81" s="159"/>
      <c r="P81" s="159"/>
      <c r="Q81" s="149"/>
      <c r="R81" s="155"/>
      <c r="S81" s="21"/>
      <c r="T81" s="22"/>
      <c r="U81" s="22"/>
      <c r="V81" s="149"/>
      <c r="W81" s="151"/>
      <c r="X81" s="23"/>
      <c r="Y81" s="153"/>
      <c r="Z81" s="149"/>
    </row>
    <row r="82" spans="1:26" ht="15" customHeight="1" thickTop="1" thickBot="1" x14ac:dyDescent="0.25">
      <c r="A82" s="224"/>
      <c r="B82" s="225"/>
      <c r="C82" s="225"/>
      <c r="D82" s="39"/>
      <c r="E82" s="39"/>
      <c r="F82" s="96"/>
      <c r="G82" s="15"/>
      <c r="H82" s="261"/>
      <c r="I82" s="229"/>
      <c r="J82" s="229"/>
      <c r="K82" s="15"/>
      <c r="L82" s="228"/>
      <c r="M82" s="13"/>
      <c r="N82" s="21"/>
      <c r="O82" s="22"/>
      <c r="P82" s="148"/>
      <c r="Q82" s="149"/>
      <c r="R82" s="150"/>
      <c r="S82" s="159"/>
      <c r="T82" s="159"/>
      <c r="U82" s="159"/>
      <c r="V82" s="149"/>
      <c r="W82" s="155"/>
      <c r="X82" s="21"/>
      <c r="Y82" s="22"/>
      <c r="Z82" s="149"/>
    </row>
    <row r="83" spans="1:26" ht="15" customHeight="1" thickTop="1" thickBot="1" x14ac:dyDescent="0.25">
      <c r="A83" s="270"/>
      <c r="B83" s="263"/>
      <c r="C83" s="263"/>
      <c r="D83" s="264"/>
      <c r="E83" s="264"/>
      <c r="F83" s="263"/>
      <c r="G83" s="263"/>
      <c r="H83" s="263"/>
      <c r="I83" s="263"/>
      <c r="J83" s="263"/>
      <c r="K83" s="263"/>
      <c r="L83" s="271"/>
      <c r="M83" s="13"/>
      <c r="N83" s="21"/>
      <c r="O83" s="22"/>
      <c r="P83" s="148"/>
      <c r="Q83" s="149"/>
      <c r="R83" s="150"/>
      <c r="S83" s="21"/>
      <c r="T83" s="22"/>
      <c r="U83" s="148"/>
      <c r="V83" s="149"/>
      <c r="W83" s="155"/>
      <c r="X83" s="185"/>
      <c r="Y83" s="186"/>
      <c r="Z83" s="149"/>
    </row>
    <row r="84" spans="1:26" ht="15" customHeight="1" x14ac:dyDescent="0.2">
      <c r="A84" s="238" t="s">
        <v>148</v>
      </c>
      <c r="B84" s="239"/>
      <c r="C84" s="239"/>
      <c r="D84" s="240"/>
      <c r="E84" s="240"/>
      <c r="F84" s="239"/>
      <c r="G84" s="241" t="s">
        <v>11</v>
      </c>
      <c r="H84" s="242" t="s">
        <v>10</v>
      </c>
      <c r="I84" s="243"/>
      <c r="J84" s="243"/>
      <c r="K84" s="242" t="s">
        <v>10</v>
      </c>
      <c r="L84" s="244"/>
      <c r="M84" s="21"/>
      <c r="N84" s="22"/>
      <c r="O84" s="148"/>
      <c r="P84" s="149"/>
      <c r="Q84" s="150"/>
      <c r="R84" s="21"/>
      <c r="S84" s="22"/>
      <c r="T84" s="148"/>
      <c r="U84" s="149"/>
      <c r="V84" s="151"/>
      <c r="W84" s="159"/>
      <c r="X84" s="159"/>
      <c r="Y84" s="149"/>
    </row>
    <row r="85" spans="1:26" ht="15" customHeight="1" thickBot="1" x14ac:dyDescent="0.3">
      <c r="A85" s="245" t="s">
        <v>1</v>
      </c>
      <c r="B85" s="246" t="s">
        <v>2</v>
      </c>
      <c r="C85" s="247"/>
      <c r="D85" s="248" t="s">
        <v>32</v>
      </c>
      <c r="E85" s="249" t="s">
        <v>33</v>
      </c>
      <c r="F85" s="267" t="s">
        <v>34</v>
      </c>
      <c r="G85" s="251" t="s">
        <v>12</v>
      </c>
      <c r="H85" s="252" t="s">
        <v>14</v>
      </c>
      <c r="I85" s="253" t="s">
        <v>35</v>
      </c>
      <c r="J85" s="254" t="s">
        <v>30</v>
      </c>
      <c r="K85" s="255" t="s">
        <v>19</v>
      </c>
      <c r="L85" s="256" t="s">
        <v>6</v>
      </c>
      <c r="M85" s="21"/>
      <c r="N85" s="137"/>
      <c r="O85" s="152"/>
      <c r="P85" s="149"/>
      <c r="Q85" s="150"/>
      <c r="R85" s="137"/>
      <c r="S85" s="137"/>
      <c r="T85" s="152"/>
      <c r="U85" s="149"/>
      <c r="V85" s="151"/>
      <c r="W85" s="21"/>
      <c r="X85" s="22"/>
      <c r="Y85" s="149"/>
    </row>
    <row r="86" spans="1:26" ht="15" customHeight="1" x14ac:dyDescent="0.2">
      <c r="A86" s="70">
        <v>4212</v>
      </c>
      <c r="B86" s="90" t="s">
        <v>144</v>
      </c>
      <c r="C86" s="91" t="s">
        <v>145</v>
      </c>
      <c r="D86" s="33" t="s">
        <v>157</v>
      </c>
      <c r="E86" s="33">
        <v>1</v>
      </c>
      <c r="F86" s="272">
        <v>1</v>
      </c>
      <c r="G86" s="38">
        <v>2</v>
      </c>
      <c r="H86" s="38">
        <v>1</v>
      </c>
      <c r="I86" s="273"/>
      <c r="J86" s="274"/>
      <c r="K86" s="82">
        <f>SUM(H86:I86)</f>
        <v>1</v>
      </c>
      <c r="L86" s="275">
        <v>1</v>
      </c>
      <c r="M86" s="13"/>
      <c r="O86" s="22"/>
      <c r="P86" s="148"/>
      <c r="Q86" s="149"/>
      <c r="R86" s="150"/>
      <c r="S86" s="21"/>
      <c r="T86" s="22"/>
      <c r="U86" s="148"/>
      <c r="V86" s="149"/>
      <c r="W86" s="151"/>
      <c r="X86" s="21"/>
      <c r="Y86" s="22"/>
      <c r="Z86" s="149"/>
    </row>
    <row r="87" spans="1:26" ht="15" customHeight="1" thickBot="1" x14ac:dyDescent="0.25">
      <c r="A87" s="92">
        <v>5026</v>
      </c>
      <c r="B87" s="276" t="s">
        <v>146</v>
      </c>
      <c r="C87" s="206" t="s">
        <v>147</v>
      </c>
      <c r="D87" s="40">
        <v>1</v>
      </c>
      <c r="E87" s="40">
        <v>2</v>
      </c>
      <c r="F87" s="277">
        <v>2</v>
      </c>
      <c r="G87" s="42">
        <v>3</v>
      </c>
      <c r="H87" s="42">
        <v>2</v>
      </c>
      <c r="I87" s="278"/>
      <c r="J87" s="279"/>
      <c r="K87" s="83">
        <f>SUM(H87:I87)</f>
        <v>2</v>
      </c>
      <c r="L87" s="280">
        <v>2</v>
      </c>
      <c r="M87" s="13"/>
      <c r="N87" s="26"/>
      <c r="O87" s="20"/>
      <c r="P87" s="159"/>
      <c r="Q87" s="149"/>
      <c r="R87" s="150"/>
      <c r="S87" s="21"/>
      <c r="T87" s="20"/>
      <c r="U87" s="159"/>
      <c r="V87" s="149"/>
      <c r="W87" s="151"/>
      <c r="X87" s="21"/>
      <c r="Y87" s="22"/>
      <c r="Z87" s="149"/>
    </row>
    <row r="88" spans="1:26" ht="15" customHeight="1" thickTop="1" x14ac:dyDescent="0.2">
      <c r="A88" s="239"/>
      <c r="B88" s="239"/>
      <c r="C88" s="239"/>
      <c r="D88" s="240"/>
      <c r="E88" s="240"/>
      <c r="F88" s="239"/>
      <c r="G88" s="239"/>
      <c r="H88" s="239"/>
      <c r="I88" s="239"/>
      <c r="J88" s="239"/>
      <c r="K88" s="239"/>
      <c r="L88" s="239"/>
      <c r="M88" s="13"/>
      <c r="N88" s="26"/>
      <c r="O88" s="159"/>
      <c r="P88" s="159"/>
      <c r="Q88" s="149"/>
      <c r="R88" s="150"/>
      <c r="S88" s="21"/>
      <c r="T88" s="22"/>
      <c r="U88" s="148"/>
      <c r="V88" s="149"/>
      <c r="W88" s="151"/>
      <c r="X88" s="23"/>
      <c r="Y88" s="153"/>
      <c r="Z88" s="149"/>
    </row>
    <row r="89" spans="1:26" ht="15" customHeight="1" thickBot="1" x14ac:dyDescent="0.25">
      <c r="A89" s="239"/>
      <c r="B89" s="239"/>
      <c r="C89" s="239"/>
      <c r="D89" s="240"/>
      <c r="E89" s="240"/>
      <c r="F89" s="239"/>
      <c r="G89" s="239"/>
      <c r="H89" s="239"/>
      <c r="I89" s="239"/>
      <c r="J89" s="239"/>
      <c r="K89" s="239"/>
      <c r="L89" s="239"/>
      <c r="M89" s="13"/>
      <c r="N89" s="26"/>
      <c r="O89" s="22"/>
      <c r="P89" s="148"/>
      <c r="Q89" s="149"/>
      <c r="R89" s="150"/>
      <c r="S89" s="21"/>
      <c r="T89" s="22"/>
      <c r="U89" s="148"/>
      <c r="V89" s="149"/>
      <c r="W89" s="155"/>
      <c r="X89" s="21"/>
      <c r="Y89" s="20"/>
      <c r="Z89" s="149"/>
    </row>
    <row r="90" spans="1:26" ht="15" customHeight="1" thickTop="1" thickBot="1" x14ac:dyDescent="0.25">
      <c r="A90" s="281"/>
      <c r="B90" s="263"/>
      <c r="C90" s="263"/>
      <c r="D90" s="264"/>
      <c r="E90" s="264"/>
      <c r="F90" s="263"/>
      <c r="G90" s="263"/>
      <c r="H90" s="263"/>
      <c r="I90" s="263"/>
      <c r="J90" s="263"/>
      <c r="K90" s="263"/>
      <c r="L90" s="282"/>
      <c r="M90" s="13"/>
      <c r="N90" s="26"/>
      <c r="O90" s="148"/>
      <c r="P90" s="148"/>
      <c r="Q90" s="149"/>
      <c r="R90" s="150"/>
      <c r="S90" s="159"/>
      <c r="T90" s="159"/>
      <c r="U90" s="159"/>
      <c r="V90" s="149"/>
      <c r="W90" s="155"/>
      <c r="X90" s="23"/>
      <c r="Y90" s="153"/>
      <c r="Z90" s="149"/>
    </row>
    <row r="91" spans="1:26" ht="15" customHeight="1" x14ac:dyDescent="0.2">
      <c r="A91" s="238" t="s">
        <v>9</v>
      </c>
      <c r="B91" s="239"/>
      <c r="C91" s="239"/>
      <c r="D91" s="240"/>
      <c r="E91" s="240"/>
      <c r="F91" s="239"/>
      <c r="G91" s="241" t="s">
        <v>11</v>
      </c>
      <c r="H91" s="242" t="s">
        <v>10</v>
      </c>
      <c r="I91" s="243"/>
      <c r="J91" s="243"/>
      <c r="K91" s="242" t="s">
        <v>10</v>
      </c>
      <c r="L91" s="244"/>
      <c r="M91" s="13"/>
      <c r="N91" s="26"/>
      <c r="O91" s="148"/>
      <c r="P91" s="148"/>
      <c r="Q91" s="149"/>
      <c r="R91" s="150"/>
      <c r="S91" s="160"/>
      <c r="T91" s="166"/>
      <c r="U91" s="166"/>
      <c r="V91" s="149"/>
      <c r="W91" s="151"/>
      <c r="X91" s="21"/>
      <c r="Y91" s="22"/>
      <c r="Z91" s="149"/>
    </row>
    <row r="92" spans="1:26" ht="15" customHeight="1" thickBot="1" x14ac:dyDescent="0.25">
      <c r="A92" s="283" t="s">
        <v>1</v>
      </c>
      <c r="B92" s="284" t="s">
        <v>2</v>
      </c>
      <c r="C92" s="285"/>
      <c r="D92" s="248" t="s">
        <v>32</v>
      </c>
      <c r="E92" s="249" t="s">
        <v>33</v>
      </c>
      <c r="F92" s="267" t="s">
        <v>34</v>
      </c>
      <c r="G92" s="251" t="s">
        <v>12</v>
      </c>
      <c r="H92" s="252" t="s">
        <v>14</v>
      </c>
      <c r="I92" s="253" t="s">
        <v>35</v>
      </c>
      <c r="J92" s="254" t="s">
        <v>30</v>
      </c>
      <c r="K92" s="255" t="s">
        <v>19</v>
      </c>
      <c r="L92" s="256" t="s">
        <v>6</v>
      </c>
      <c r="M92" s="13"/>
      <c r="N92" s="26"/>
      <c r="O92" s="22"/>
      <c r="P92" s="148"/>
      <c r="Q92" s="149"/>
      <c r="R92" s="150"/>
      <c r="S92" s="21"/>
      <c r="T92" s="22"/>
      <c r="U92" s="148"/>
      <c r="V92" s="149"/>
      <c r="W92" s="151"/>
      <c r="X92" s="21"/>
      <c r="Y92" s="148"/>
      <c r="Z92" s="149"/>
    </row>
    <row r="93" spans="1:26" ht="15" customHeight="1" x14ac:dyDescent="0.2">
      <c r="A93" s="70">
        <v>546</v>
      </c>
      <c r="B93" s="90" t="s">
        <v>160</v>
      </c>
      <c r="C93" s="91" t="s">
        <v>88</v>
      </c>
      <c r="D93" s="33">
        <v>1</v>
      </c>
      <c r="E93" s="33">
        <v>1</v>
      </c>
      <c r="F93" s="208">
        <v>1</v>
      </c>
      <c r="G93" s="46">
        <v>2</v>
      </c>
      <c r="H93" s="46">
        <v>1</v>
      </c>
      <c r="I93" s="209"/>
      <c r="J93" s="210"/>
      <c r="K93" s="79">
        <f t="shared" ref="K93:K98" si="5">SUM(H93:I93)</f>
        <v>1</v>
      </c>
      <c r="L93" s="275">
        <v>1</v>
      </c>
      <c r="M93" s="13"/>
      <c r="N93" s="26"/>
      <c r="Q93" s="149"/>
      <c r="R93" s="155"/>
      <c r="S93" s="21"/>
      <c r="T93" s="22"/>
      <c r="U93" s="148"/>
      <c r="V93" s="149"/>
      <c r="W93" s="151"/>
      <c r="X93" s="187"/>
      <c r="Y93" s="188"/>
      <c r="Z93" s="149"/>
    </row>
    <row r="94" spans="1:26" ht="15" customHeight="1" x14ac:dyDescent="0.2">
      <c r="A94" s="70">
        <v>5048</v>
      </c>
      <c r="B94" s="90" t="s">
        <v>161</v>
      </c>
      <c r="C94" s="91" t="s">
        <v>91</v>
      </c>
      <c r="D94" s="35">
        <v>2</v>
      </c>
      <c r="E94" s="35">
        <v>2</v>
      </c>
      <c r="F94" s="36">
        <v>2</v>
      </c>
      <c r="G94" s="34">
        <v>4</v>
      </c>
      <c r="H94" s="34">
        <v>2</v>
      </c>
      <c r="I94" s="212"/>
      <c r="J94" s="213"/>
      <c r="K94" s="82">
        <f t="shared" si="5"/>
        <v>2</v>
      </c>
      <c r="L94" s="214">
        <v>2</v>
      </c>
      <c r="M94" s="13"/>
      <c r="N94" s="26"/>
      <c r="O94" s="26"/>
      <c r="P94" s="26"/>
      <c r="Q94" s="149"/>
      <c r="R94" s="150"/>
      <c r="S94" s="173"/>
      <c r="T94" s="159"/>
      <c r="U94" s="159"/>
      <c r="V94" s="149"/>
      <c r="W94" s="151"/>
      <c r="X94" s="21"/>
      <c r="Y94" s="148"/>
      <c r="Z94" s="149"/>
    </row>
    <row r="95" spans="1:26" ht="15" customHeight="1" thickBot="1" x14ac:dyDescent="0.25">
      <c r="A95" s="70" t="s">
        <v>92</v>
      </c>
      <c r="B95" s="90" t="s">
        <v>162</v>
      </c>
      <c r="C95" s="91" t="s">
        <v>93</v>
      </c>
      <c r="D95" s="35">
        <v>3</v>
      </c>
      <c r="E95" s="35">
        <v>3</v>
      </c>
      <c r="F95" s="36">
        <v>3</v>
      </c>
      <c r="G95" s="34">
        <v>6</v>
      </c>
      <c r="H95" s="34">
        <v>3</v>
      </c>
      <c r="I95" s="212"/>
      <c r="J95" s="213"/>
      <c r="K95" s="82">
        <f t="shared" si="5"/>
        <v>3</v>
      </c>
      <c r="L95" s="216">
        <v>3</v>
      </c>
      <c r="M95" s="13"/>
      <c r="N95" s="26"/>
      <c r="O95" s="26"/>
      <c r="P95" s="26"/>
      <c r="Q95" s="149"/>
      <c r="R95" s="150"/>
      <c r="S95" s="21"/>
      <c r="T95" s="20"/>
      <c r="U95" s="20"/>
      <c r="V95" s="149"/>
      <c r="W95" s="151"/>
      <c r="X95" s="173"/>
      <c r="Y95" s="159"/>
      <c r="Z95" s="149"/>
    </row>
    <row r="96" spans="1:26" ht="15" customHeight="1" thickTop="1" x14ac:dyDescent="0.2">
      <c r="A96" s="70">
        <v>4631</v>
      </c>
      <c r="B96" s="90" t="s">
        <v>158</v>
      </c>
      <c r="C96" s="91" t="s">
        <v>75</v>
      </c>
      <c r="D96" s="35">
        <v>5</v>
      </c>
      <c r="E96" s="35">
        <v>4</v>
      </c>
      <c r="F96" s="36">
        <v>4</v>
      </c>
      <c r="G96" s="34">
        <v>8</v>
      </c>
      <c r="H96" s="34">
        <v>4</v>
      </c>
      <c r="I96" s="212"/>
      <c r="J96" s="213"/>
      <c r="K96" s="82">
        <f t="shared" si="5"/>
        <v>4</v>
      </c>
      <c r="L96" s="268">
        <v>4</v>
      </c>
      <c r="M96" s="13"/>
      <c r="N96" s="26"/>
      <c r="O96" s="26"/>
      <c r="P96" s="26"/>
      <c r="Q96" s="26"/>
      <c r="R96" s="150"/>
      <c r="S96" s="21"/>
      <c r="T96" s="148"/>
      <c r="U96" s="148"/>
      <c r="V96" s="149"/>
      <c r="W96" s="155"/>
      <c r="X96" s="21"/>
      <c r="Y96" s="148"/>
      <c r="Z96" s="149"/>
    </row>
    <row r="97" spans="1:26" ht="15" customHeight="1" x14ac:dyDescent="0.2">
      <c r="A97" s="70">
        <v>4329</v>
      </c>
      <c r="B97" s="90" t="s">
        <v>163</v>
      </c>
      <c r="C97" s="91" t="s">
        <v>94</v>
      </c>
      <c r="D97" s="35">
        <v>4</v>
      </c>
      <c r="E97" s="35">
        <v>5</v>
      </c>
      <c r="F97" s="36">
        <v>5</v>
      </c>
      <c r="G97" s="34">
        <v>9</v>
      </c>
      <c r="H97" s="34">
        <v>5</v>
      </c>
      <c r="I97" s="212"/>
      <c r="J97" s="213"/>
      <c r="K97" s="82">
        <f t="shared" si="5"/>
        <v>5</v>
      </c>
      <c r="L97" s="219">
        <v>5</v>
      </c>
      <c r="M97" s="13"/>
      <c r="N97" s="26"/>
      <c r="O97" s="26"/>
      <c r="P97" s="26"/>
      <c r="Q97" s="26"/>
      <c r="R97" s="150"/>
      <c r="S97" s="21"/>
      <c r="T97" s="148"/>
      <c r="U97" s="148"/>
      <c r="V97" s="149"/>
      <c r="W97" s="155"/>
      <c r="X97" s="159"/>
      <c r="Y97" s="159"/>
      <c r="Z97" s="149"/>
    </row>
    <row r="98" spans="1:26" ht="15" customHeight="1" thickBot="1" x14ac:dyDescent="0.25">
      <c r="A98" s="203">
        <v>988</v>
      </c>
      <c r="B98" s="63" t="s">
        <v>164</v>
      </c>
      <c r="C98" s="204" t="s">
        <v>155</v>
      </c>
      <c r="D98" s="40">
        <v>6</v>
      </c>
      <c r="E98" s="40" t="s">
        <v>157</v>
      </c>
      <c r="F98" s="77">
        <v>6</v>
      </c>
      <c r="G98" s="42">
        <v>12</v>
      </c>
      <c r="H98" s="42">
        <v>6</v>
      </c>
      <c r="I98" s="221"/>
      <c r="J98" s="222"/>
      <c r="K98" s="83">
        <f t="shared" si="5"/>
        <v>6</v>
      </c>
      <c r="L98" s="223">
        <v>6</v>
      </c>
      <c r="M98" s="26"/>
      <c r="N98" s="26"/>
      <c r="O98" s="26"/>
      <c r="P98" s="26"/>
      <c r="Q98" s="26"/>
      <c r="R98" s="150"/>
      <c r="S98" s="21"/>
      <c r="T98" s="148"/>
      <c r="U98" s="148"/>
      <c r="V98" s="149"/>
      <c r="W98" s="155"/>
      <c r="X98" s="21"/>
      <c r="Y98" s="20"/>
      <c r="Z98" s="149"/>
    </row>
    <row r="99" spans="1:26" ht="15" customHeight="1" thickTop="1" thickBot="1" x14ac:dyDescent="0.25">
      <c r="A99" s="225"/>
      <c r="B99" s="286"/>
      <c r="C99" s="286"/>
      <c r="D99" s="119"/>
      <c r="E99" s="287"/>
      <c r="F99" s="288"/>
      <c r="G99" s="14"/>
      <c r="H99" s="289"/>
      <c r="I99" s="229"/>
      <c r="J99" s="229"/>
      <c r="K99" s="15"/>
      <c r="L99" s="289"/>
      <c r="M99" s="13"/>
      <c r="N99" s="26"/>
      <c r="O99" s="26"/>
      <c r="P99" s="26"/>
      <c r="Q99" s="26"/>
      <c r="R99" s="150"/>
      <c r="S99" s="21"/>
      <c r="T99" s="22"/>
      <c r="U99" s="148"/>
      <c r="V99" s="149"/>
      <c r="W99" s="155"/>
      <c r="X99" s="21"/>
      <c r="Y99" s="22"/>
      <c r="Z99" s="149"/>
    </row>
    <row r="100" spans="1:26" ht="15" customHeight="1" thickTop="1" thickBot="1" x14ac:dyDescent="0.3">
      <c r="A100" s="262"/>
      <c r="B100" s="263"/>
      <c r="C100" s="263"/>
      <c r="D100" s="290"/>
      <c r="E100" s="291"/>
      <c r="F100" s="263"/>
      <c r="G100" s="292"/>
      <c r="H100" s="292"/>
      <c r="I100" s="292"/>
      <c r="J100" s="292"/>
      <c r="K100" s="292"/>
      <c r="L100" s="271"/>
      <c r="M100" s="13"/>
      <c r="N100" s="26"/>
      <c r="O100" s="26"/>
      <c r="P100" s="26"/>
      <c r="Q100" s="26"/>
      <c r="R100" s="150"/>
      <c r="S100" s="21"/>
      <c r="T100" s="22"/>
      <c r="U100" s="22"/>
      <c r="V100" s="149"/>
      <c r="W100" s="155"/>
      <c r="X100" s="23"/>
      <c r="Y100" s="189"/>
      <c r="Z100" s="149"/>
    </row>
    <row r="101" spans="1:26" ht="15" customHeight="1" x14ac:dyDescent="0.2">
      <c r="A101" s="238" t="s">
        <v>20</v>
      </c>
      <c r="B101" s="239"/>
      <c r="C101" s="239"/>
      <c r="D101" s="240"/>
      <c r="E101" s="240"/>
      <c r="F101" s="239"/>
      <c r="G101" s="241" t="s">
        <v>11</v>
      </c>
      <c r="H101" s="242" t="s">
        <v>10</v>
      </c>
      <c r="I101" s="243"/>
      <c r="J101" s="243"/>
      <c r="K101" s="242" t="s">
        <v>10</v>
      </c>
      <c r="L101" s="244"/>
      <c r="M101" s="13"/>
      <c r="N101" s="26"/>
      <c r="O101" s="26"/>
      <c r="P101" s="26"/>
      <c r="Q101" s="26"/>
      <c r="R101" s="150"/>
      <c r="S101" s="21"/>
      <c r="T101" s="190"/>
      <c r="U101" s="22"/>
      <c r="V101" s="149"/>
      <c r="W101" s="155"/>
    </row>
    <row r="102" spans="1:26" ht="15" customHeight="1" thickBot="1" x14ac:dyDescent="0.25">
      <c r="A102" s="245" t="s">
        <v>1</v>
      </c>
      <c r="B102" s="246" t="s">
        <v>2</v>
      </c>
      <c r="C102" s="247"/>
      <c r="D102" s="248" t="s">
        <v>32</v>
      </c>
      <c r="E102" s="249" t="s">
        <v>33</v>
      </c>
      <c r="F102" s="267" t="s">
        <v>34</v>
      </c>
      <c r="G102" s="251" t="s">
        <v>12</v>
      </c>
      <c r="H102" s="252" t="s">
        <v>14</v>
      </c>
      <c r="I102" s="253" t="s">
        <v>35</v>
      </c>
      <c r="J102" s="254" t="s">
        <v>30</v>
      </c>
      <c r="K102" s="255" t="s">
        <v>19</v>
      </c>
      <c r="L102" s="256" t="s">
        <v>6</v>
      </c>
      <c r="M102" s="13"/>
      <c r="N102" s="21"/>
      <c r="O102" s="26"/>
      <c r="P102" s="26"/>
      <c r="Q102" s="26"/>
      <c r="R102" s="150"/>
      <c r="S102" s="21"/>
      <c r="T102" s="22"/>
      <c r="U102" s="148"/>
      <c r="V102" s="149"/>
      <c r="W102" s="155"/>
      <c r="X102" s="168"/>
      <c r="Y102" s="13"/>
      <c r="Z102" s="13"/>
    </row>
    <row r="103" spans="1:26" ht="15" customHeight="1" x14ac:dyDescent="0.25">
      <c r="A103" s="70" t="s">
        <v>62</v>
      </c>
      <c r="B103" s="90" t="s">
        <v>156</v>
      </c>
      <c r="C103" s="91" t="s">
        <v>45</v>
      </c>
      <c r="D103" s="35">
        <v>1</v>
      </c>
      <c r="E103" s="35">
        <v>2</v>
      </c>
      <c r="F103" s="30">
        <v>2</v>
      </c>
      <c r="G103" s="52">
        <v>3</v>
      </c>
      <c r="H103" s="52">
        <v>1</v>
      </c>
      <c r="I103" s="293"/>
      <c r="J103" s="294"/>
      <c r="K103" s="82">
        <f>SUM(H103:I103)</f>
        <v>1</v>
      </c>
      <c r="L103" s="275">
        <v>1</v>
      </c>
      <c r="M103" s="13"/>
      <c r="N103" s="183"/>
      <c r="O103" s="26"/>
      <c r="P103" s="26"/>
      <c r="Q103" s="26"/>
      <c r="R103" s="150"/>
      <c r="S103" s="118"/>
      <c r="T103" s="118"/>
      <c r="U103" s="168"/>
      <c r="V103" s="168"/>
      <c r="W103" s="155"/>
      <c r="Z103" s="13"/>
    </row>
    <row r="104" spans="1:26" ht="15" customHeight="1" x14ac:dyDescent="0.25">
      <c r="A104" s="70">
        <v>4631</v>
      </c>
      <c r="B104" s="73" t="s">
        <v>149</v>
      </c>
      <c r="C104" s="91" t="s">
        <v>150</v>
      </c>
      <c r="D104" s="35">
        <v>2</v>
      </c>
      <c r="E104" s="35">
        <v>3</v>
      </c>
      <c r="F104" s="31">
        <v>4</v>
      </c>
      <c r="G104" s="52">
        <v>5</v>
      </c>
      <c r="H104" s="52">
        <v>1</v>
      </c>
      <c r="I104" s="293"/>
      <c r="J104" s="294"/>
      <c r="K104" s="82">
        <f>SUM(H104:I104)</f>
        <v>1</v>
      </c>
      <c r="L104" s="214">
        <v>2</v>
      </c>
      <c r="M104" s="13"/>
      <c r="N104" s="21"/>
      <c r="O104" s="26"/>
      <c r="P104" s="26"/>
      <c r="Q104" s="26"/>
      <c r="R104" s="150"/>
      <c r="S104" s="118"/>
      <c r="T104" s="118"/>
      <c r="U104" s="168"/>
      <c r="V104" s="168"/>
      <c r="W104" s="155"/>
      <c r="Z104" s="13"/>
    </row>
    <row r="105" spans="1:26" ht="15" customHeight="1" thickBot="1" x14ac:dyDescent="0.3">
      <c r="A105" s="92" t="s">
        <v>151</v>
      </c>
      <c r="B105" s="205" t="s">
        <v>152</v>
      </c>
      <c r="C105" s="206" t="s">
        <v>94</v>
      </c>
      <c r="D105" s="40">
        <v>3</v>
      </c>
      <c r="E105" s="40">
        <v>4</v>
      </c>
      <c r="F105" s="295">
        <v>3</v>
      </c>
      <c r="G105" s="65">
        <v>6</v>
      </c>
      <c r="H105" s="65">
        <v>1</v>
      </c>
      <c r="I105" s="296"/>
      <c r="J105" s="297"/>
      <c r="K105" s="83">
        <f>SUM(H105:I105)</f>
        <v>1</v>
      </c>
      <c r="L105" s="216">
        <v>3</v>
      </c>
      <c r="M105" s="13"/>
      <c r="N105" s="21"/>
      <c r="O105" s="26"/>
      <c r="P105" s="26"/>
      <c r="Q105" s="26"/>
      <c r="R105" s="150"/>
      <c r="S105" s="118"/>
      <c r="T105" s="118"/>
      <c r="U105" s="168"/>
      <c r="V105" s="168"/>
      <c r="W105" s="155"/>
      <c r="Z105" s="13"/>
    </row>
    <row r="106" spans="1:26" ht="16.5" customHeight="1" thickTop="1" x14ac:dyDescent="0.25">
      <c r="A106" s="298"/>
      <c r="B106" s="21"/>
      <c r="C106" s="20"/>
      <c r="D106" s="20"/>
      <c r="E106" s="149"/>
      <c r="F106" s="299"/>
      <c r="G106" s="21"/>
      <c r="H106" s="22"/>
      <c r="I106" s="148"/>
      <c r="J106" s="149"/>
      <c r="K106" s="155"/>
      <c r="L106" s="185"/>
      <c r="M106" s="13"/>
      <c r="N106" s="21"/>
      <c r="O106" s="26"/>
      <c r="P106" s="150"/>
      <c r="Q106" s="118"/>
      <c r="R106" s="118"/>
      <c r="S106" s="168"/>
      <c r="T106" s="168"/>
      <c r="U106" s="155"/>
      <c r="X106" s="13"/>
    </row>
    <row r="107" spans="1:26" ht="14.25" customHeight="1" thickBot="1" x14ac:dyDescent="0.3">
      <c r="D107" s="3"/>
      <c r="E107" s="2"/>
      <c r="G107" s="1"/>
      <c r="H107" s="1"/>
      <c r="I107" s="1"/>
      <c r="J107" s="1"/>
      <c r="K107" s="1"/>
      <c r="L107" s="1"/>
      <c r="M107" s="13"/>
      <c r="N107" s="21"/>
      <c r="O107" s="26"/>
      <c r="P107" s="26"/>
      <c r="Q107" s="26"/>
      <c r="R107" s="118"/>
      <c r="S107" s="118"/>
      <c r="T107" s="118"/>
      <c r="U107" s="118"/>
      <c r="V107" s="168"/>
      <c r="W107" s="171"/>
      <c r="X107" s="118"/>
      <c r="Y107" s="13"/>
      <c r="Z107" s="13"/>
    </row>
    <row r="108" spans="1:26" ht="15" customHeight="1" thickTop="1" thickBot="1" x14ac:dyDescent="0.4">
      <c r="A108" s="281"/>
      <c r="B108" s="263"/>
      <c r="C108" s="263"/>
      <c r="D108" s="264"/>
      <c r="E108" s="264"/>
      <c r="F108" s="263"/>
      <c r="G108" s="263"/>
      <c r="H108" s="263"/>
      <c r="I108" s="263"/>
      <c r="J108" s="263"/>
      <c r="K108" s="263"/>
      <c r="L108" s="282"/>
      <c r="M108" s="13"/>
      <c r="N108" s="21"/>
      <c r="O108" s="144"/>
      <c r="R108" s="145"/>
      <c r="S108" s="146"/>
      <c r="T108" s="147"/>
      <c r="U108" s="118"/>
      <c r="V108" s="146"/>
      <c r="W108" s="118"/>
      <c r="Y108" s="147"/>
      <c r="Z108" s="13"/>
    </row>
    <row r="109" spans="1:26" ht="18" customHeight="1" x14ac:dyDescent="0.2">
      <c r="A109" s="238" t="s">
        <v>178</v>
      </c>
      <c r="B109" s="239"/>
      <c r="C109" s="239"/>
      <c r="D109" s="240"/>
      <c r="E109" s="240"/>
      <c r="F109" s="239"/>
      <c r="G109" s="241" t="s">
        <v>11</v>
      </c>
      <c r="H109" s="242" t="s">
        <v>10</v>
      </c>
      <c r="I109" s="243"/>
      <c r="J109" s="243"/>
      <c r="K109" s="242" t="s">
        <v>10</v>
      </c>
      <c r="L109" s="244"/>
      <c r="M109" s="186"/>
      <c r="N109" s="149"/>
    </row>
    <row r="110" spans="1:26" ht="15" customHeight="1" thickBot="1" x14ac:dyDescent="0.3">
      <c r="A110" s="348" t="s">
        <v>1</v>
      </c>
      <c r="B110" s="349" t="s">
        <v>2</v>
      </c>
      <c r="C110" s="350"/>
      <c r="D110" s="248" t="s">
        <v>32</v>
      </c>
      <c r="E110" s="249" t="s">
        <v>33</v>
      </c>
      <c r="F110" s="267" t="s">
        <v>34</v>
      </c>
      <c r="G110" s="251" t="s">
        <v>12</v>
      </c>
      <c r="H110" s="252" t="s">
        <v>14</v>
      </c>
      <c r="I110" s="253" t="s">
        <v>35</v>
      </c>
      <c r="J110" s="254" t="s">
        <v>30</v>
      </c>
      <c r="K110" s="255" t="s">
        <v>19</v>
      </c>
      <c r="L110" s="256" t="s">
        <v>6</v>
      </c>
      <c r="M110" s="13"/>
      <c r="N110" s="21"/>
      <c r="O110" s="184"/>
      <c r="P110" s="148"/>
      <c r="Q110" s="149"/>
      <c r="R110" s="150"/>
      <c r="S110" s="166"/>
      <c r="T110" s="166"/>
      <c r="U110" s="170"/>
      <c r="V110" s="149"/>
      <c r="W110" s="118"/>
      <c r="X110" s="21"/>
      <c r="Y110" s="148"/>
      <c r="Z110" s="149"/>
    </row>
    <row r="111" spans="1:26" ht="15" customHeight="1" x14ac:dyDescent="0.2">
      <c r="A111" s="305">
        <v>4571</v>
      </c>
      <c r="B111" s="306" t="s">
        <v>77</v>
      </c>
      <c r="C111" s="307" t="s">
        <v>78</v>
      </c>
      <c r="D111" s="35">
        <v>1</v>
      </c>
      <c r="E111" s="33">
        <v>1</v>
      </c>
      <c r="F111" s="208">
        <v>1</v>
      </c>
      <c r="G111" s="46">
        <v>2</v>
      </c>
      <c r="H111" s="46">
        <v>1</v>
      </c>
      <c r="I111" s="209"/>
      <c r="J111" s="210"/>
      <c r="K111" s="79">
        <f t="shared" ref="K111:K116" si="6">SUM(H111:I111)</f>
        <v>1</v>
      </c>
      <c r="L111" s="275">
        <v>1</v>
      </c>
      <c r="M111" s="13"/>
      <c r="N111" s="21"/>
      <c r="O111" s="22"/>
      <c r="P111" s="148"/>
      <c r="Q111" s="149"/>
      <c r="R111" s="150"/>
      <c r="S111" s="21"/>
      <c r="T111" s="148"/>
      <c r="U111" s="148"/>
      <c r="V111" s="149"/>
      <c r="W111" s="151"/>
      <c r="X111" s="21"/>
      <c r="Y111" s="148"/>
      <c r="Z111" s="149"/>
    </row>
    <row r="112" spans="1:26" ht="15" customHeight="1" x14ac:dyDescent="0.2">
      <c r="A112" s="338">
        <v>5048</v>
      </c>
      <c r="B112" s="324" t="s">
        <v>172</v>
      </c>
      <c r="C112" s="324" t="s">
        <v>91</v>
      </c>
      <c r="D112" s="35">
        <v>2</v>
      </c>
      <c r="E112" s="35">
        <v>2</v>
      </c>
      <c r="F112" s="36">
        <v>2</v>
      </c>
      <c r="G112" s="34">
        <v>4</v>
      </c>
      <c r="H112" s="34">
        <v>2</v>
      </c>
      <c r="I112" s="212"/>
      <c r="J112" s="213"/>
      <c r="K112" s="82">
        <f t="shared" si="6"/>
        <v>2</v>
      </c>
      <c r="L112" s="214">
        <v>2</v>
      </c>
      <c r="M112" s="13"/>
      <c r="N112" s="21"/>
      <c r="O112" s="148"/>
      <c r="P112" s="148"/>
      <c r="Q112" s="149"/>
      <c r="R112" s="155"/>
      <c r="S112" s="23"/>
      <c r="T112" s="154"/>
      <c r="U112" s="154"/>
      <c r="V112" s="149"/>
      <c r="W112" s="155"/>
      <c r="X112" s="166"/>
      <c r="Y112" s="166"/>
      <c r="Z112" s="149"/>
    </row>
    <row r="113" spans="1:26" ht="15" customHeight="1" thickBot="1" x14ac:dyDescent="0.25">
      <c r="A113" s="326" t="s">
        <v>79</v>
      </c>
      <c r="B113" s="353" t="s">
        <v>80</v>
      </c>
      <c r="C113" s="313" t="s">
        <v>81</v>
      </c>
      <c r="D113" s="35">
        <v>3</v>
      </c>
      <c r="E113" s="35">
        <v>3</v>
      </c>
      <c r="F113" s="36">
        <v>3</v>
      </c>
      <c r="G113" s="34">
        <v>6</v>
      </c>
      <c r="H113" s="34">
        <v>3</v>
      </c>
      <c r="I113" s="212"/>
      <c r="J113" s="213"/>
      <c r="K113" s="82">
        <f t="shared" si="6"/>
        <v>3</v>
      </c>
      <c r="L113" s="216">
        <v>3</v>
      </c>
      <c r="M113" s="13"/>
      <c r="N113" s="21"/>
      <c r="O113" s="148"/>
      <c r="P113" s="148"/>
      <c r="Q113" s="149"/>
      <c r="R113" s="150"/>
      <c r="S113" s="159"/>
      <c r="T113" s="159"/>
      <c r="U113" s="159"/>
      <c r="V113" s="149"/>
      <c r="W113" s="155"/>
      <c r="X113" s="21"/>
      <c r="Y113" s="22"/>
      <c r="Z113" s="149"/>
    </row>
    <row r="114" spans="1:26" ht="15" customHeight="1" thickTop="1" x14ac:dyDescent="0.2">
      <c r="A114" s="323" t="s">
        <v>169</v>
      </c>
      <c r="B114" s="339" t="s">
        <v>170</v>
      </c>
      <c r="C114" s="339" t="s">
        <v>171</v>
      </c>
      <c r="D114" s="35">
        <v>4</v>
      </c>
      <c r="E114" s="35">
        <v>4</v>
      </c>
      <c r="F114" s="36">
        <v>4</v>
      </c>
      <c r="G114" s="34">
        <v>7</v>
      </c>
      <c r="H114" s="34">
        <v>4</v>
      </c>
      <c r="I114" s="212"/>
      <c r="J114" s="213"/>
      <c r="K114" s="82">
        <f t="shared" si="6"/>
        <v>4</v>
      </c>
      <c r="L114" s="268">
        <v>4</v>
      </c>
      <c r="M114" s="13"/>
      <c r="N114" s="21"/>
      <c r="O114" s="148"/>
      <c r="P114" s="148"/>
      <c r="Q114" s="149"/>
      <c r="R114" s="155"/>
      <c r="S114" s="21"/>
      <c r="T114" s="22"/>
      <c r="U114" s="148"/>
      <c r="V114" s="149"/>
      <c r="W114" s="151"/>
      <c r="X114" s="21"/>
      <c r="Y114" s="159"/>
      <c r="Z114" s="149"/>
    </row>
    <row r="115" spans="1:26" ht="15" customHeight="1" x14ac:dyDescent="0.2">
      <c r="A115" s="329">
        <v>4797</v>
      </c>
      <c r="B115" s="330" t="s">
        <v>90</v>
      </c>
      <c r="C115" s="330" t="s">
        <v>51</v>
      </c>
      <c r="D115" s="35" t="s">
        <v>157</v>
      </c>
      <c r="E115" s="35">
        <v>5</v>
      </c>
      <c r="F115" s="36">
        <v>6</v>
      </c>
      <c r="G115" s="34">
        <v>11</v>
      </c>
      <c r="H115" s="34">
        <v>5</v>
      </c>
      <c r="I115" s="212"/>
      <c r="J115" s="213"/>
      <c r="K115" s="82">
        <f t="shared" si="6"/>
        <v>5</v>
      </c>
      <c r="L115" s="219">
        <v>5</v>
      </c>
      <c r="M115" s="13"/>
      <c r="N115" s="176"/>
      <c r="O115" s="22"/>
      <c r="P115" s="148"/>
      <c r="Q115" s="149"/>
      <c r="R115" s="155"/>
      <c r="S115" s="21"/>
      <c r="T115" s="22"/>
      <c r="U115" s="148"/>
      <c r="V115" s="149"/>
      <c r="W115" s="155"/>
      <c r="X115" s="21"/>
      <c r="Y115" s="22"/>
      <c r="Z115" s="149"/>
    </row>
    <row r="116" spans="1:26" ht="15" customHeight="1" thickBot="1" x14ac:dyDescent="0.25">
      <c r="A116" s="351">
        <v>777</v>
      </c>
      <c r="B116" s="352" t="s">
        <v>176</v>
      </c>
      <c r="C116" s="352" t="s">
        <v>177</v>
      </c>
      <c r="D116" s="40" t="s">
        <v>157</v>
      </c>
      <c r="E116" s="40" t="s">
        <v>157</v>
      </c>
      <c r="F116" s="77">
        <v>5</v>
      </c>
      <c r="G116" s="42">
        <v>99</v>
      </c>
      <c r="H116" s="42">
        <v>6</v>
      </c>
      <c r="I116" s="221"/>
      <c r="J116" s="222"/>
      <c r="K116" s="83">
        <f t="shared" si="6"/>
        <v>6</v>
      </c>
      <c r="L116" s="223">
        <v>6</v>
      </c>
      <c r="M116" s="13"/>
      <c r="N116" s="21"/>
      <c r="O116" s="22"/>
      <c r="P116" s="148"/>
      <c r="Q116" s="149"/>
      <c r="R116" s="150"/>
      <c r="S116" s="21"/>
      <c r="T116" s="159"/>
      <c r="U116" s="159"/>
      <c r="V116" s="149"/>
      <c r="W116" s="162"/>
      <c r="X116" s="21"/>
      <c r="Y116" s="22"/>
      <c r="Z116" s="149"/>
    </row>
    <row r="117" spans="1:26" ht="15" customHeight="1" thickTop="1" x14ac:dyDescent="0.2">
      <c r="M117" s="13"/>
      <c r="N117" s="26"/>
      <c r="O117" s="22"/>
      <c r="P117" s="148"/>
      <c r="Q117" s="149"/>
      <c r="R117" s="150"/>
      <c r="S117" s="21"/>
      <c r="T117" s="158"/>
      <c r="U117" s="158"/>
      <c r="V117" s="149"/>
      <c r="W117" s="162"/>
      <c r="X117" s="21"/>
      <c r="Y117" s="22"/>
      <c r="Z117" s="149"/>
    </row>
    <row r="118" spans="1:26" ht="15" customHeight="1" x14ac:dyDescent="0.2">
      <c r="M118" s="13"/>
      <c r="N118" s="26"/>
      <c r="O118" s="22"/>
      <c r="P118" s="148"/>
      <c r="Q118" s="149"/>
      <c r="R118" s="150"/>
      <c r="S118" s="21"/>
      <c r="T118" s="158"/>
      <c r="U118" s="158"/>
      <c r="V118" s="149"/>
      <c r="W118" s="162"/>
      <c r="X118" s="21"/>
      <c r="Y118" s="22"/>
      <c r="Z118" s="149"/>
    </row>
    <row r="119" spans="1:26" ht="15" customHeight="1" x14ac:dyDescent="0.25">
      <c r="B119" s="370" t="s">
        <v>182</v>
      </c>
      <c r="M119" s="13"/>
      <c r="N119" s="26"/>
      <c r="O119" s="26"/>
      <c r="P119" s="26"/>
      <c r="Q119" s="149"/>
      <c r="R119" s="167"/>
      <c r="S119" s="168"/>
      <c r="T119" s="182"/>
      <c r="U119" s="118"/>
      <c r="V119" s="168"/>
      <c r="W119" s="171"/>
      <c r="X119" s="118"/>
      <c r="Y119" s="13"/>
      <c r="Z119" s="13"/>
    </row>
    <row r="120" spans="1:26" ht="15" customHeight="1" x14ac:dyDescent="0.25">
      <c r="B120" s="369"/>
      <c r="M120" s="13"/>
      <c r="N120" s="26"/>
      <c r="O120" s="26"/>
      <c r="P120" s="26"/>
      <c r="Q120" s="149"/>
      <c r="R120" s="167"/>
      <c r="S120" s="168"/>
      <c r="T120" s="182"/>
      <c r="U120" s="118"/>
      <c r="V120" s="168"/>
      <c r="W120" s="171"/>
      <c r="X120" s="118"/>
      <c r="Y120" s="13"/>
      <c r="Z120" s="13"/>
    </row>
    <row r="121" spans="1:26" ht="21" customHeight="1" x14ac:dyDescent="0.25">
      <c r="A121" s="300"/>
      <c r="B121" s="367" t="s">
        <v>179</v>
      </c>
      <c r="C121" s="301"/>
      <c r="D121" s="302"/>
      <c r="E121" s="302"/>
      <c r="F121" s="303"/>
      <c r="G121" s="304"/>
      <c r="H121" s="304"/>
      <c r="I121" s="304"/>
      <c r="J121" s="304"/>
      <c r="K121" s="304"/>
      <c r="L121" s="304"/>
      <c r="M121" s="304"/>
      <c r="N121" s="26"/>
      <c r="O121" s="26"/>
      <c r="P121" s="26"/>
      <c r="Q121" s="149"/>
      <c r="R121" s="167"/>
      <c r="S121" s="168"/>
      <c r="T121" s="182"/>
      <c r="U121" s="118"/>
      <c r="V121" s="168"/>
      <c r="W121" s="171"/>
      <c r="X121" s="118"/>
      <c r="Y121" s="13"/>
      <c r="Z121" s="13"/>
    </row>
    <row r="122" spans="1:26" ht="15" customHeight="1" x14ac:dyDescent="0.25">
      <c r="A122" s="323">
        <v>4571</v>
      </c>
      <c r="B122" s="324" t="s">
        <v>77</v>
      </c>
      <c r="C122" s="330" t="s">
        <v>78</v>
      </c>
      <c r="D122" s="308">
        <v>0</v>
      </c>
      <c r="E122" s="309">
        <v>149.88</v>
      </c>
      <c r="F122" s="310">
        <v>149.88</v>
      </c>
      <c r="G122" s="308">
        <v>0</v>
      </c>
      <c r="H122" s="309">
        <v>144.91999999999999</v>
      </c>
      <c r="I122" s="310">
        <v>144.91999999999999</v>
      </c>
      <c r="J122" s="310">
        <v>149.88</v>
      </c>
      <c r="K122" s="311">
        <v>294.79999999999995</v>
      </c>
      <c r="L122" s="312">
        <v>1</v>
      </c>
      <c r="M122" s="304"/>
      <c r="N122" s="176"/>
      <c r="O122" s="26"/>
      <c r="P122" s="26"/>
      <c r="Q122" s="149"/>
      <c r="R122" s="167"/>
      <c r="S122" s="168"/>
      <c r="T122" s="182"/>
      <c r="U122" s="118"/>
      <c r="V122" s="168"/>
      <c r="W122" s="171"/>
      <c r="X122" s="118"/>
      <c r="Y122" s="13"/>
      <c r="Z122" s="13"/>
    </row>
    <row r="123" spans="1:26" ht="15" customHeight="1" x14ac:dyDescent="0.25">
      <c r="A123" s="338" t="s">
        <v>79</v>
      </c>
      <c r="B123" s="339" t="s">
        <v>80</v>
      </c>
      <c r="C123" s="330" t="s">
        <v>81</v>
      </c>
      <c r="D123" s="308">
        <v>0</v>
      </c>
      <c r="E123" s="309">
        <v>158.35</v>
      </c>
      <c r="F123" s="310">
        <v>158.35</v>
      </c>
      <c r="G123" s="308">
        <v>10</v>
      </c>
      <c r="H123" s="309">
        <v>158.34</v>
      </c>
      <c r="I123" s="310">
        <v>168.34</v>
      </c>
      <c r="J123" s="310">
        <v>158.35</v>
      </c>
      <c r="K123" s="311">
        <v>326.69</v>
      </c>
      <c r="L123" s="314">
        <v>2</v>
      </c>
      <c r="M123" s="304"/>
      <c r="N123" s="192"/>
      <c r="O123" s="26"/>
      <c r="P123" s="26"/>
      <c r="Q123" s="149"/>
      <c r="R123" s="167"/>
      <c r="S123" s="168"/>
      <c r="T123" s="182"/>
      <c r="U123" s="118"/>
      <c r="V123" s="168"/>
      <c r="W123" s="171"/>
      <c r="X123" s="118"/>
      <c r="Y123" s="13"/>
      <c r="Z123" s="13"/>
    </row>
    <row r="124" spans="1:26" ht="15" customHeight="1" x14ac:dyDescent="0.25">
      <c r="A124" s="315" t="s">
        <v>169</v>
      </c>
      <c r="B124" s="316" t="s">
        <v>170</v>
      </c>
      <c r="C124" s="317" t="s">
        <v>171</v>
      </c>
      <c r="D124" s="308">
        <v>5</v>
      </c>
      <c r="E124" s="309">
        <v>169.4</v>
      </c>
      <c r="F124" s="310">
        <v>174.4</v>
      </c>
      <c r="G124" s="308">
        <v>0</v>
      </c>
      <c r="H124" s="309">
        <v>161.21</v>
      </c>
      <c r="I124" s="310">
        <v>161.21</v>
      </c>
      <c r="J124" s="310">
        <v>174.4</v>
      </c>
      <c r="K124" s="311">
        <v>335.61</v>
      </c>
      <c r="L124" s="314">
        <v>3</v>
      </c>
      <c r="M124" s="304"/>
      <c r="N124" s="176"/>
      <c r="O124" s="26"/>
      <c r="P124" s="26"/>
      <c r="Q124" s="149"/>
      <c r="R124" s="118"/>
      <c r="S124" s="118"/>
      <c r="T124" s="118"/>
      <c r="U124" s="118"/>
      <c r="V124" s="118"/>
      <c r="W124" s="171"/>
      <c r="X124" s="118"/>
      <c r="Y124" s="13"/>
      <c r="Z124" s="13"/>
    </row>
    <row r="125" spans="1:26" ht="15" customHeight="1" x14ac:dyDescent="0.25">
      <c r="A125" s="354"/>
      <c r="B125" s="341"/>
      <c r="C125" s="341"/>
      <c r="D125" s="355"/>
      <c r="E125" s="356"/>
      <c r="F125" s="357"/>
      <c r="G125" s="355"/>
      <c r="H125" s="356"/>
      <c r="I125" s="357"/>
      <c r="J125" s="357"/>
      <c r="K125" s="358"/>
      <c r="L125" s="359"/>
      <c r="M125" s="304"/>
      <c r="N125" s="176"/>
      <c r="O125" s="26"/>
      <c r="P125" s="26"/>
      <c r="Q125" s="149"/>
      <c r="R125" s="118"/>
      <c r="S125" s="118"/>
      <c r="T125" s="118"/>
      <c r="U125" s="118"/>
      <c r="V125" s="118"/>
      <c r="W125" s="171"/>
      <c r="X125" s="118"/>
      <c r="Y125" s="13"/>
      <c r="Z125" s="13"/>
    </row>
    <row r="126" spans="1:26" ht="21.75" customHeight="1" x14ac:dyDescent="0.25">
      <c r="A126" s="340"/>
      <c r="B126" s="368" t="s">
        <v>180</v>
      </c>
      <c r="C126" s="341"/>
      <c r="D126" s="342"/>
      <c r="E126" s="342"/>
      <c r="F126" s="343"/>
      <c r="G126" s="344"/>
      <c r="H126" s="344"/>
      <c r="I126" s="344"/>
      <c r="J126" s="344"/>
      <c r="K126" s="344"/>
      <c r="L126" s="344"/>
      <c r="M126" s="304"/>
      <c r="N126" s="26"/>
      <c r="O126" s="26"/>
      <c r="P126" s="26"/>
      <c r="Q126" s="26"/>
      <c r="R126" s="118"/>
      <c r="S126" s="118"/>
      <c r="T126" s="118"/>
      <c r="U126" s="118"/>
      <c r="V126" s="118"/>
      <c r="W126" s="171"/>
      <c r="X126" s="118"/>
      <c r="Y126" s="13"/>
      <c r="Z126" s="13"/>
    </row>
    <row r="127" spans="1:26" ht="15" customHeight="1" x14ac:dyDescent="0.25">
      <c r="A127" s="323">
        <v>4571</v>
      </c>
      <c r="B127" s="324" t="s">
        <v>77</v>
      </c>
      <c r="C127" s="345" t="s">
        <v>78</v>
      </c>
      <c r="D127" s="308"/>
      <c r="E127" s="318">
        <v>163.51</v>
      </c>
      <c r="F127" s="319">
        <v>163.51</v>
      </c>
      <c r="G127" s="320">
        <v>0</v>
      </c>
      <c r="H127" s="318">
        <v>158.79</v>
      </c>
      <c r="I127" s="319">
        <v>158.79</v>
      </c>
      <c r="J127" s="319">
        <v>163.51</v>
      </c>
      <c r="K127" s="321">
        <v>322.29999999999995</v>
      </c>
      <c r="L127" s="322">
        <v>1</v>
      </c>
      <c r="M127" s="304"/>
      <c r="N127" s="26"/>
      <c r="O127" s="26"/>
      <c r="P127" s="26"/>
      <c r="Q127" s="26"/>
      <c r="R127" s="118"/>
      <c r="S127" s="118"/>
      <c r="T127" s="118"/>
      <c r="U127" s="118"/>
      <c r="V127" s="118"/>
      <c r="W127" s="171"/>
      <c r="X127" s="118"/>
      <c r="Y127" s="13"/>
      <c r="Z127" s="13"/>
    </row>
    <row r="128" spans="1:26" ht="15" customHeight="1" x14ac:dyDescent="0.25">
      <c r="A128" s="323">
        <v>5048</v>
      </c>
      <c r="B128" s="324" t="s">
        <v>172</v>
      </c>
      <c r="C128" s="324" t="s">
        <v>91</v>
      </c>
      <c r="D128" s="325"/>
      <c r="E128" s="318">
        <v>160.43</v>
      </c>
      <c r="F128" s="319">
        <v>160.43</v>
      </c>
      <c r="G128" s="318">
        <v>0</v>
      </c>
      <c r="H128" s="318">
        <v>170.15</v>
      </c>
      <c r="I128" s="319">
        <v>170.15</v>
      </c>
      <c r="J128" s="319">
        <v>160.43</v>
      </c>
      <c r="K128" s="321">
        <v>330.58000000000004</v>
      </c>
      <c r="L128" s="314">
        <v>2</v>
      </c>
      <c r="M128" s="304"/>
      <c r="N128" s="26"/>
      <c r="O128" s="26"/>
      <c r="P128" s="26"/>
      <c r="Q128" s="26"/>
      <c r="R128" s="118"/>
      <c r="S128" s="118"/>
      <c r="T128" s="118"/>
      <c r="U128" s="118"/>
      <c r="V128" s="118"/>
      <c r="W128" s="118"/>
      <c r="X128" s="118"/>
      <c r="Y128" s="13"/>
      <c r="Z128" s="13"/>
    </row>
    <row r="129" spans="1:26" ht="15" customHeight="1" x14ac:dyDescent="0.35">
      <c r="A129" s="323" t="s">
        <v>79</v>
      </c>
      <c r="B129" s="339" t="s">
        <v>80</v>
      </c>
      <c r="C129" s="330" t="s">
        <v>81</v>
      </c>
      <c r="D129" s="308">
        <v>5</v>
      </c>
      <c r="E129" s="318">
        <v>179.61</v>
      </c>
      <c r="F129" s="319">
        <v>184.61</v>
      </c>
      <c r="G129" s="320">
        <v>5</v>
      </c>
      <c r="H129" s="318">
        <v>161.01</v>
      </c>
      <c r="I129" s="319">
        <v>166.01</v>
      </c>
      <c r="J129" s="319">
        <v>184.61</v>
      </c>
      <c r="K129" s="321">
        <v>350.62</v>
      </c>
      <c r="L129" s="314">
        <v>3</v>
      </c>
      <c r="M129" s="304"/>
      <c r="N129" s="26"/>
      <c r="O129" s="144"/>
      <c r="R129" s="145"/>
      <c r="S129" s="146"/>
      <c r="T129" s="147"/>
      <c r="U129" s="118"/>
      <c r="V129" s="146"/>
      <c r="W129" s="118"/>
      <c r="Y129" s="147"/>
      <c r="Z129" s="13"/>
    </row>
    <row r="130" spans="1:26" ht="18" customHeight="1" x14ac:dyDescent="0.25">
      <c r="A130" s="323">
        <v>311</v>
      </c>
      <c r="B130" s="327" t="s">
        <v>170</v>
      </c>
      <c r="C130" s="327" t="s">
        <v>173</v>
      </c>
      <c r="D130" s="325"/>
      <c r="E130" s="328">
        <v>203.14</v>
      </c>
      <c r="F130" s="319">
        <v>203.14</v>
      </c>
      <c r="G130" s="320">
        <v>0</v>
      </c>
      <c r="H130" s="328">
        <v>187.03</v>
      </c>
      <c r="I130" s="319">
        <v>187.03</v>
      </c>
      <c r="J130" s="319">
        <v>203.14</v>
      </c>
      <c r="K130" s="321">
        <v>390.16999999999996</v>
      </c>
      <c r="L130" s="314">
        <v>4</v>
      </c>
      <c r="M130" s="304"/>
      <c r="N130" s="176"/>
      <c r="O130" s="177"/>
      <c r="P130" s="178"/>
      <c r="Q130" s="149"/>
      <c r="R130" s="145"/>
      <c r="S130" s="23"/>
      <c r="T130" s="153"/>
      <c r="U130" s="153"/>
      <c r="V130" s="191"/>
      <c r="W130" s="118"/>
      <c r="X130" s="23"/>
      <c r="Y130" s="153"/>
      <c r="Z130" s="191"/>
    </row>
    <row r="131" spans="1:26" ht="15" customHeight="1" x14ac:dyDescent="0.25">
      <c r="A131" s="329">
        <v>4797</v>
      </c>
      <c r="B131" s="330" t="s">
        <v>90</v>
      </c>
      <c r="C131" s="330" t="s">
        <v>51</v>
      </c>
      <c r="D131" s="325">
        <v>5</v>
      </c>
      <c r="E131" s="318">
        <v>289.22000000000003</v>
      </c>
      <c r="F131" s="319">
        <v>294.22000000000003</v>
      </c>
      <c r="G131" s="320">
        <v>0</v>
      </c>
      <c r="H131" s="318">
        <v>243.83</v>
      </c>
      <c r="I131" s="319">
        <v>243.83</v>
      </c>
      <c r="J131" s="319">
        <v>294.22000000000003</v>
      </c>
      <c r="K131" s="321">
        <v>538.05000000000007</v>
      </c>
      <c r="L131" s="314">
        <v>5</v>
      </c>
      <c r="M131" s="331"/>
      <c r="N131" s="21"/>
      <c r="O131" s="193"/>
      <c r="P131" s="193"/>
      <c r="Q131" s="194"/>
      <c r="R131" s="150"/>
      <c r="S131" s="195"/>
      <c r="T131" s="196"/>
      <c r="U131" s="196"/>
      <c r="V131" s="149"/>
      <c r="W131" s="118"/>
      <c r="X131" s="195"/>
      <c r="Y131" s="196"/>
      <c r="Z131" s="149"/>
    </row>
    <row r="132" spans="1:26" ht="15" customHeight="1" x14ac:dyDescent="0.25">
      <c r="A132" s="360"/>
      <c r="B132" s="361"/>
      <c r="C132" s="361"/>
      <c r="D132" s="362"/>
      <c r="E132" s="363"/>
      <c r="F132" s="364"/>
      <c r="G132" s="365"/>
      <c r="H132" s="363"/>
      <c r="I132" s="364"/>
      <c r="J132" s="364"/>
      <c r="K132" s="366"/>
      <c r="L132" s="359"/>
      <c r="M132" s="331"/>
      <c r="N132" s="21"/>
      <c r="O132" s="193"/>
      <c r="P132" s="193"/>
      <c r="Q132" s="194"/>
      <c r="R132" s="150"/>
      <c r="S132" s="195"/>
      <c r="T132" s="196"/>
      <c r="U132" s="196"/>
      <c r="V132" s="149"/>
      <c r="W132" s="118"/>
      <c r="X132" s="195"/>
      <c r="Y132" s="196"/>
      <c r="Z132" s="149"/>
    </row>
    <row r="133" spans="1:26" ht="21" customHeight="1" x14ac:dyDescent="0.2">
      <c r="A133" s="340"/>
      <c r="B133" s="368" t="s">
        <v>181</v>
      </c>
      <c r="C133" s="341"/>
      <c r="D133" s="342"/>
      <c r="E133" s="342"/>
      <c r="F133" s="343"/>
      <c r="G133" s="342"/>
      <c r="H133" s="342"/>
      <c r="I133" s="343"/>
      <c r="J133" s="343"/>
      <c r="K133" s="346"/>
      <c r="L133" s="347"/>
      <c r="M133" s="304"/>
      <c r="N133" s="21"/>
      <c r="O133" s="177"/>
      <c r="P133" s="178"/>
      <c r="Q133" s="149"/>
      <c r="R133" s="150"/>
      <c r="S133" s="150"/>
      <c r="T133" s="151"/>
      <c r="U133" s="168"/>
      <c r="V133" s="168"/>
      <c r="W133" s="155"/>
      <c r="X133" s="168"/>
      <c r="Y133" s="13"/>
      <c r="Z133" s="13"/>
    </row>
    <row r="134" spans="1:26" ht="22.5" customHeight="1" x14ac:dyDescent="0.25">
      <c r="A134" s="323">
        <v>4571</v>
      </c>
      <c r="B134" s="324" t="s">
        <v>77</v>
      </c>
      <c r="C134" s="330" t="s">
        <v>78</v>
      </c>
      <c r="D134" s="332">
        <v>0</v>
      </c>
      <c r="E134" s="318">
        <v>142.15</v>
      </c>
      <c r="F134" s="319">
        <v>142.15</v>
      </c>
      <c r="G134" s="332">
        <v>10</v>
      </c>
      <c r="H134" s="318">
        <v>137.24</v>
      </c>
      <c r="I134" s="319">
        <v>147.24</v>
      </c>
      <c r="J134" s="319">
        <v>142.15</v>
      </c>
      <c r="K134" s="321">
        <v>289.39</v>
      </c>
      <c r="L134" s="322">
        <v>1</v>
      </c>
      <c r="M134" s="304"/>
      <c r="N134" s="176"/>
      <c r="O134" s="26"/>
      <c r="P134" s="26"/>
      <c r="Q134" s="26"/>
      <c r="R134" s="150"/>
      <c r="S134" s="182"/>
      <c r="T134" s="118"/>
      <c r="U134" s="171"/>
      <c r="V134" s="168"/>
      <c r="W134" s="151"/>
      <c r="X134" s="168"/>
      <c r="Y134" s="13"/>
      <c r="Z134" s="13"/>
    </row>
    <row r="135" spans="1:26" ht="18" customHeight="1" x14ac:dyDescent="0.25">
      <c r="A135" s="323">
        <v>5048</v>
      </c>
      <c r="B135" s="324" t="s">
        <v>174</v>
      </c>
      <c r="C135" s="324" t="s">
        <v>175</v>
      </c>
      <c r="D135" s="332">
        <v>5</v>
      </c>
      <c r="E135" s="328">
        <v>142.19</v>
      </c>
      <c r="F135" s="319">
        <v>147.19</v>
      </c>
      <c r="G135" s="332">
        <v>0</v>
      </c>
      <c r="H135" s="328">
        <v>147.19999999999999</v>
      </c>
      <c r="I135" s="319">
        <v>147.19999999999999</v>
      </c>
      <c r="J135" s="319">
        <v>147.19</v>
      </c>
      <c r="K135" s="321">
        <v>294.39</v>
      </c>
      <c r="L135" s="333">
        <v>2</v>
      </c>
      <c r="M135" s="304"/>
      <c r="N135" s="176"/>
      <c r="O135" s="26"/>
      <c r="P135" s="26"/>
      <c r="Q135" s="26"/>
      <c r="R135" s="118"/>
      <c r="S135" s="182"/>
      <c r="T135" s="118"/>
      <c r="U135" s="171"/>
      <c r="V135" s="168"/>
      <c r="W135" s="151"/>
      <c r="X135" s="168"/>
      <c r="Y135" s="13"/>
      <c r="Z135" s="13"/>
    </row>
    <row r="136" spans="1:26" ht="15" customHeight="1" x14ac:dyDescent="0.25">
      <c r="A136" s="323" t="s">
        <v>79</v>
      </c>
      <c r="B136" s="339" t="s">
        <v>80</v>
      </c>
      <c r="C136" s="330" t="s">
        <v>81</v>
      </c>
      <c r="D136" s="332">
        <v>5</v>
      </c>
      <c r="E136" s="318">
        <v>149.07</v>
      </c>
      <c r="F136" s="319">
        <v>154.07</v>
      </c>
      <c r="G136" s="332">
        <v>0</v>
      </c>
      <c r="H136" s="318">
        <v>147.53</v>
      </c>
      <c r="I136" s="319">
        <v>147.53</v>
      </c>
      <c r="J136" s="319">
        <v>154.07</v>
      </c>
      <c r="K136" s="321">
        <v>301.60000000000002</v>
      </c>
      <c r="L136" s="333">
        <v>3</v>
      </c>
      <c r="M136" s="304"/>
      <c r="N136" s="159"/>
      <c r="O136" s="26"/>
      <c r="P136" s="26"/>
      <c r="Q136" s="26"/>
      <c r="R136" s="118"/>
      <c r="S136" s="171"/>
      <c r="T136" s="171"/>
      <c r="U136" s="171"/>
      <c r="V136" s="168"/>
      <c r="W136" s="171"/>
      <c r="X136" s="118"/>
      <c r="Y136" s="13"/>
      <c r="Z136" s="13"/>
    </row>
    <row r="137" spans="1:26" ht="21" customHeight="1" x14ac:dyDescent="0.35">
      <c r="A137" s="323">
        <v>311</v>
      </c>
      <c r="B137" s="327" t="s">
        <v>170</v>
      </c>
      <c r="C137" s="327" t="s">
        <v>173</v>
      </c>
      <c r="D137" s="332">
        <v>10</v>
      </c>
      <c r="E137" s="318">
        <v>151.18</v>
      </c>
      <c r="F137" s="319">
        <v>161.18</v>
      </c>
      <c r="G137" s="332">
        <v>5</v>
      </c>
      <c r="H137" s="318">
        <v>155.26</v>
      </c>
      <c r="I137" s="319">
        <v>160.26</v>
      </c>
      <c r="J137" s="319">
        <v>161.18</v>
      </c>
      <c r="K137" s="321">
        <v>321.44</v>
      </c>
      <c r="L137" s="333">
        <v>4</v>
      </c>
      <c r="M137" s="304"/>
      <c r="N137" s="173"/>
      <c r="O137" s="144"/>
      <c r="R137" s="145"/>
      <c r="S137" s="146"/>
      <c r="T137" s="147"/>
      <c r="U137" s="118"/>
      <c r="V137" s="146"/>
      <c r="W137" s="118"/>
      <c r="Y137" s="147"/>
      <c r="Z137" s="13"/>
    </row>
    <row r="138" spans="1:26" ht="18" customHeight="1" x14ac:dyDescent="0.25">
      <c r="A138" s="323">
        <v>777</v>
      </c>
      <c r="B138" s="324" t="s">
        <v>176</v>
      </c>
      <c r="C138" s="324" t="s">
        <v>177</v>
      </c>
      <c r="D138" s="332">
        <v>0</v>
      </c>
      <c r="E138" s="328">
        <v>168.7</v>
      </c>
      <c r="F138" s="319">
        <v>168.7</v>
      </c>
      <c r="G138" s="332">
        <v>5</v>
      </c>
      <c r="H138" s="328">
        <v>151.53</v>
      </c>
      <c r="I138" s="319">
        <v>156.53</v>
      </c>
      <c r="J138" s="319">
        <v>168.7</v>
      </c>
      <c r="K138" s="321">
        <v>325.23</v>
      </c>
      <c r="L138" s="333">
        <v>5</v>
      </c>
      <c r="M138" s="304"/>
      <c r="N138" s="21"/>
      <c r="O138" s="178"/>
      <c r="P138" s="178"/>
      <c r="Q138" s="149"/>
      <c r="R138" s="145"/>
      <c r="S138" s="195"/>
      <c r="T138" s="196"/>
      <c r="U138" s="196"/>
      <c r="V138" s="149"/>
      <c r="W138" s="171"/>
      <c r="X138" s="195"/>
      <c r="Y138" s="196"/>
      <c r="Z138" s="149"/>
    </row>
    <row r="139" spans="1:26" ht="15" customHeight="1" x14ac:dyDescent="0.25">
      <c r="A139" s="329">
        <v>4797</v>
      </c>
      <c r="B139" s="330" t="s">
        <v>90</v>
      </c>
      <c r="C139" s="330" t="s">
        <v>51</v>
      </c>
      <c r="D139" s="332">
        <v>0</v>
      </c>
      <c r="E139" s="318">
        <v>211.02</v>
      </c>
      <c r="F139" s="319">
        <v>211.02</v>
      </c>
      <c r="G139" s="332">
        <v>0</v>
      </c>
      <c r="H139" s="318">
        <v>200.81</v>
      </c>
      <c r="I139" s="319">
        <v>200.81</v>
      </c>
      <c r="J139" s="319">
        <v>211.02</v>
      </c>
      <c r="K139" s="321">
        <v>411.83000000000004</v>
      </c>
      <c r="L139" s="333">
        <v>6</v>
      </c>
      <c r="M139" s="331"/>
      <c r="N139" s="176"/>
      <c r="O139" s="22"/>
      <c r="P139" s="148"/>
      <c r="Q139" s="149"/>
      <c r="R139" s="150"/>
      <c r="S139" s="197"/>
      <c r="T139" s="153"/>
      <c r="U139" s="153"/>
      <c r="V139" s="149"/>
      <c r="W139" s="118"/>
      <c r="X139" s="23"/>
      <c r="Y139" s="153"/>
      <c r="Z139" s="149"/>
    </row>
    <row r="140" spans="1:26" ht="15" customHeight="1" x14ac:dyDescent="0.25">
      <c r="A140" s="300"/>
      <c r="B140" s="172"/>
      <c r="C140" s="172"/>
      <c r="D140" s="334"/>
      <c r="E140" s="334"/>
      <c r="F140" s="335"/>
      <c r="G140" s="334"/>
      <c r="H140" s="334"/>
      <c r="I140" s="335"/>
      <c r="J140" s="335"/>
      <c r="K140" s="336"/>
      <c r="L140" s="337"/>
      <c r="M140" s="304"/>
      <c r="N140" s="26"/>
      <c r="O140" s="148"/>
      <c r="P140" s="148"/>
      <c r="Q140" s="149"/>
      <c r="R140" s="150"/>
      <c r="S140" s="23"/>
      <c r="T140" s="153"/>
      <c r="U140" s="153"/>
      <c r="V140" s="149"/>
      <c r="W140" s="155"/>
      <c r="X140" s="23"/>
      <c r="Y140" s="153"/>
      <c r="Z140" s="149"/>
    </row>
    <row r="141" spans="1:26" ht="15" customHeight="1" x14ac:dyDescent="0.2">
      <c r="M141" s="13"/>
      <c r="N141" s="26"/>
      <c r="O141" s="177"/>
      <c r="P141" s="178"/>
      <c r="Q141" s="149"/>
      <c r="R141" s="150"/>
      <c r="S141" s="23"/>
      <c r="T141" s="153"/>
      <c r="U141" s="153"/>
      <c r="V141" s="149"/>
      <c r="W141" s="151"/>
      <c r="X141" s="23"/>
      <c r="Y141" s="153"/>
      <c r="Z141" s="149"/>
    </row>
    <row r="142" spans="1:26" ht="15" customHeight="1" x14ac:dyDescent="0.2">
      <c r="M142" s="13"/>
      <c r="N142" s="26"/>
      <c r="O142" s="177"/>
      <c r="P142" s="178"/>
      <c r="Q142" s="149"/>
      <c r="R142" s="150"/>
      <c r="S142" s="23"/>
      <c r="T142" s="198"/>
      <c r="U142" s="153"/>
      <c r="V142" s="149"/>
      <c r="W142" s="151"/>
      <c r="X142" s="197"/>
      <c r="Y142" s="198"/>
      <c r="Z142" s="149"/>
    </row>
    <row r="143" spans="1:26" ht="15" customHeight="1" x14ac:dyDescent="0.2">
      <c r="M143" s="13"/>
      <c r="N143" s="26"/>
      <c r="O143" s="159"/>
      <c r="P143" s="159"/>
      <c r="Q143" s="149"/>
      <c r="R143" s="150"/>
      <c r="S143" s="197"/>
      <c r="T143" s="199"/>
      <c r="U143" s="199"/>
      <c r="V143" s="149"/>
      <c r="W143" s="151"/>
      <c r="X143" s="176"/>
      <c r="Y143" s="178"/>
      <c r="Z143" s="149"/>
    </row>
    <row r="144" spans="1:26" ht="15" customHeight="1" x14ac:dyDescent="0.25">
      <c r="M144" s="13"/>
      <c r="N144" s="26"/>
      <c r="O144" s="159"/>
      <c r="P144" s="159"/>
      <c r="Q144" s="149"/>
      <c r="R144" s="150"/>
      <c r="S144" s="150"/>
      <c r="T144" s="155"/>
      <c r="U144" s="168"/>
      <c r="V144" s="118"/>
      <c r="W144" s="151"/>
      <c r="X144" s="197"/>
      <c r="Y144" s="199"/>
      <c r="Z144" s="149"/>
    </row>
    <row r="145" spans="13:26" ht="15" customHeight="1" x14ac:dyDescent="0.25">
      <c r="M145" s="13"/>
      <c r="N145" s="176"/>
      <c r="O145" s="22"/>
      <c r="P145" s="148"/>
      <c r="Q145" s="149"/>
      <c r="R145" s="150"/>
      <c r="S145" s="150"/>
      <c r="T145" s="155"/>
      <c r="U145" s="168"/>
      <c r="V145" s="118"/>
      <c r="W145" s="151"/>
      <c r="X145" s="168"/>
      <c r="Y145" s="13"/>
      <c r="Z145" s="13"/>
    </row>
    <row r="146" spans="13:26" ht="15" customHeight="1" x14ac:dyDescent="0.25">
      <c r="M146" s="13"/>
      <c r="N146" s="21"/>
      <c r="O146" s="177"/>
      <c r="P146" s="178"/>
      <c r="Q146" s="149"/>
      <c r="R146" s="150"/>
      <c r="S146" s="118"/>
      <c r="T146" s="118"/>
      <c r="U146" s="118"/>
      <c r="V146" s="118"/>
      <c r="W146" s="151"/>
      <c r="X146" s="168"/>
      <c r="Y146" s="13"/>
      <c r="Z146" s="13"/>
    </row>
    <row r="147" spans="13:26" ht="18" customHeight="1" x14ac:dyDescent="0.25">
      <c r="M147" s="13"/>
      <c r="N147" s="21"/>
      <c r="O147" s="26"/>
      <c r="P147" s="26"/>
      <c r="Q147" s="26"/>
      <c r="R147" s="118"/>
      <c r="S147" s="118"/>
      <c r="T147" s="118"/>
      <c r="U147" s="118"/>
      <c r="V147" s="118"/>
      <c r="W147" s="118"/>
      <c r="X147" s="118"/>
      <c r="Y147" s="13"/>
      <c r="Z147" s="13"/>
    </row>
    <row r="148" spans="13:26" ht="15" customHeight="1" x14ac:dyDescent="0.25">
      <c r="M148" s="13"/>
      <c r="N148" s="26"/>
      <c r="O148" s="26"/>
      <c r="P148" s="26"/>
      <c r="Q148" s="26"/>
      <c r="R148" s="118"/>
      <c r="S148" s="118"/>
      <c r="T148" s="118"/>
      <c r="U148" s="118"/>
      <c r="V148" s="118"/>
      <c r="W148" s="118"/>
      <c r="X148" s="118"/>
      <c r="Y148" s="13"/>
      <c r="Z148" s="13"/>
    </row>
    <row r="149" spans="13:26" ht="18" customHeight="1" x14ac:dyDescent="0.25">
      <c r="M149" s="13"/>
      <c r="O149" s="26"/>
      <c r="P149" s="26"/>
      <c r="Q149" s="26"/>
      <c r="R149" s="118"/>
      <c r="S149" s="118"/>
      <c r="T149" s="118"/>
      <c r="U149" s="118"/>
      <c r="V149" s="118"/>
      <c r="W149" s="118"/>
      <c r="X149" s="118"/>
      <c r="Y149" s="13"/>
      <c r="Z149" s="13"/>
    </row>
    <row r="150" spans="13:26" ht="15" customHeight="1" x14ac:dyDescent="0.25">
      <c r="M150" s="13"/>
      <c r="N150" s="118"/>
      <c r="O150" s="26"/>
      <c r="P150" s="26"/>
      <c r="Q150" s="26"/>
      <c r="R150" s="118"/>
      <c r="S150" s="118"/>
      <c r="T150" s="118"/>
      <c r="U150" s="118"/>
      <c r="V150" s="118"/>
      <c r="W150" s="151"/>
      <c r="X150" s="168"/>
      <c r="Y150" s="13"/>
      <c r="Z150" s="13"/>
    </row>
    <row r="151" spans="13:26" ht="15" customHeight="1" x14ac:dyDescent="0.35">
      <c r="M151" s="13"/>
      <c r="N151" s="13"/>
      <c r="O151" s="144"/>
      <c r="R151" s="145"/>
      <c r="S151" s="146"/>
      <c r="T151" s="147"/>
      <c r="U151" s="118"/>
      <c r="V151" s="146"/>
      <c r="W151" s="118"/>
      <c r="Y151" s="147"/>
      <c r="Z151" s="13"/>
    </row>
    <row r="152" spans="13:26" ht="15" customHeight="1" x14ac:dyDescent="0.25">
      <c r="M152" s="13"/>
      <c r="N152" s="13"/>
      <c r="O152" s="177"/>
      <c r="P152" s="178"/>
      <c r="Q152" s="149"/>
      <c r="R152" s="145"/>
      <c r="S152" s="23"/>
      <c r="T152" s="158"/>
      <c r="U152" s="153"/>
      <c r="V152" s="191"/>
      <c r="W152" s="118"/>
      <c r="X152" s="23"/>
      <c r="Y152" s="158"/>
      <c r="Z152" s="191"/>
    </row>
    <row r="153" spans="13:26" ht="15" customHeight="1" x14ac:dyDescent="0.25">
      <c r="M153" s="13"/>
      <c r="N153" s="13"/>
      <c r="O153" s="20"/>
      <c r="P153" s="22"/>
      <c r="Q153" s="149"/>
      <c r="R153" s="150"/>
      <c r="S153" s="23"/>
      <c r="T153" s="153"/>
      <c r="U153" s="196"/>
      <c r="V153" s="191"/>
      <c r="W153" s="118"/>
      <c r="X153" s="195"/>
      <c r="Y153" s="196"/>
      <c r="Z153" s="191"/>
    </row>
    <row r="154" spans="13:26" ht="18" customHeight="1" x14ac:dyDescent="0.2">
      <c r="M154" s="13"/>
      <c r="N154" s="13"/>
      <c r="O154" s="20"/>
      <c r="P154" s="22"/>
      <c r="Q154" s="149"/>
      <c r="R154" s="150"/>
      <c r="S154" s="23"/>
      <c r="T154" s="158"/>
      <c r="U154" s="153"/>
      <c r="V154" s="191"/>
      <c r="W154" s="155"/>
      <c r="X154" s="23"/>
      <c r="Y154" s="158"/>
      <c r="Z154" s="191"/>
    </row>
    <row r="155" spans="13:26" ht="15" customHeight="1" x14ac:dyDescent="0.2">
      <c r="M155" s="13"/>
      <c r="N155" s="20"/>
      <c r="O155" s="26"/>
      <c r="P155" s="26"/>
      <c r="Q155" s="26"/>
      <c r="R155" s="150"/>
      <c r="S155" s="23"/>
      <c r="T155" s="158"/>
      <c r="U155" s="153"/>
      <c r="V155" s="191"/>
      <c r="W155" s="151"/>
      <c r="X155" s="23"/>
      <c r="Y155" s="158"/>
      <c r="Z155" s="191"/>
    </row>
    <row r="156" spans="13:26" ht="15" customHeight="1" x14ac:dyDescent="0.25">
      <c r="M156" s="13"/>
      <c r="N156" s="23"/>
      <c r="R156" s="150"/>
      <c r="S156" s="118"/>
      <c r="T156" s="118"/>
      <c r="U156" s="118"/>
      <c r="V156" s="118"/>
      <c r="W156" s="155"/>
      <c r="X156" s="23"/>
      <c r="Y156" s="158"/>
      <c r="Z156" s="149"/>
    </row>
    <row r="157" spans="13:26" ht="15" customHeight="1" x14ac:dyDescent="0.25">
      <c r="M157" s="13"/>
      <c r="N157" s="20"/>
      <c r="O157" s="182"/>
      <c r="P157" s="118"/>
      <c r="Q157" s="118"/>
      <c r="R157" s="150"/>
      <c r="S157" s="155"/>
      <c r="T157" s="168"/>
      <c r="U157" s="118"/>
      <c r="V157" s="150"/>
      <c r="W157" s="155"/>
      <c r="X157" s="168"/>
      <c r="Y157" s="13"/>
      <c r="Z157" s="13"/>
    </row>
    <row r="158" spans="13:26" ht="15" customHeight="1" x14ac:dyDescent="0.25">
      <c r="M158" s="13"/>
      <c r="N158" s="21"/>
      <c r="O158" s="13"/>
      <c r="P158" s="13"/>
      <c r="Q158" s="13"/>
      <c r="R158" s="150"/>
      <c r="S158" s="13"/>
      <c r="T158" s="13"/>
      <c r="U158" s="13"/>
      <c r="V158" s="118"/>
      <c r="W158" s="155"/>
      <c r="Z158" s="13"/>
    </row>
    <row r="159" spans="13:26" ht="15" customHeight="1" x14ac:dyDescent="0.25">
      <c r="O159" s="13"/>
      <c r="P159" s="13"/>
      <c r="Q159" s="13"/>
      <c r="R159" s="13"/>
      <c r="S159" s="13"/>
      <c r="T159" s="13"/>
      <c r="U159" s="13"/>
      <c r="V159" s="13"/>
      <c r="W159" s="118"/>
      <c r="X159" s="168"/>
      <c r="Y159" s="13"/>
      <c r="Z159" s="13"/>
    </row>
    <row r="160" spans="13:26" ht="15" customHeight="1" x14ac:dyDescent="0.2">
      <c r="O160" s="13"/>
      <c r="P160" s="13"/>
      <c r="Q160" s="13"/>
      <c r="R160" s="13"/>
      <c r="S160" s="13"/>
      <c r="T160" s="13"/>
      <c r="U160" s="13"/>
      <c r="V160" s="13"/>
      <c r="W160" s="13"/>
      <c r="X160" s="200"/>
      <c r="Y160" s="13"/>
      <c r="Z160" s="13"/>
    </row>
    <row r="161" spans="15:26" ht="15" customHeight="1" x14ac:dyDescent="0.2"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5:26" ht="15" customHeight="1" x14ac:dyDescent="0.2">
      <c r="O162" s="20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5:26" ht="15" customHeight="1" x14ac:dyDescent="0.2">
      <c r="O163" s="20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5:26" ht="15" customHeight="1" x14ac:dyDescent="0.2">
      <c r="O164" s="20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5:26" ht="15" customHeight="1" x14ac:dyDescent="0.2">
      <c r="O165" s="22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5:26" ht="15" customHeight="1" x14ac:dyDescent="0.2">
      <c r="R166" s="13"/>
      <c r="W166" s="13"/>
      <c r="X166" s="13"/>
    </row>
  </sheetData>
  <sheetProtection algorithmName="SHA-512" hashValue="iJ3U06nlk1L5bAV/IoYXW6dLPYcDVZtUKktTAUerrljA8qE7h6exApcMeRQwCx9NkPrl++hZ6K6xDrdW6Uf0tg==" saltValue="qRoy97nob5FE2+LvYbXc7g==" spinCount="100000" sheet="1" formatCells="0" formatColumns="0" formatRows="0" insertColumns="0" insertRows="0" insertHyperlinks="0" deleteColumns="0" deleteRows="0"/>
  <sortState xmlns:xlrd2="http://schemas.microsoft.com/office/spreadsheetml/2017/richdata2" ref="A111:K116">
    <sortCondition ref="K111:K116"/>
  </sortState>
  <dataConsolidate/>
  <mergeCells count="1">
    <mergeCell ref="J2:L2"/>
  </mergeCells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2024-02-25T11:24:07Z</dcterms:modified>
</cp:coreProperties>
</file>